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Iroda_uj\Tantervek_2021\Tantervek_targykodokkal\Kozzetetel\"/>
    </mc:Choice>
  </mc:AlternateContent>
  <xr:revisionPtr revIDLastSave="0" documentId="13_ncr:1_{721462A9-3EB4-47DE-BD59-6CD00BA6163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Levelező" sheetId="5" r:id="rId1"/>
    <sheet name="Rövidítések" sheetId="9" r:id="rId2"/>
  </sheets>
  <definedNames>
    <definedName name="_xlnm.Print_Titles" localSheetId="0">Levelező!$8:$10</definedName>
    <definedName name="_xlnm.Print_Area" localSheetId="0">Levelező!$A$1:$S$43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5" l="1"/>
  <c r="J31" i="5"/>
  <c r="K31" i="5"/>
  <c r="L31" i="5"/>
  <c r="M31" i="5"/>
  <c r="N31" i="5"/>
  <c r="H31" i="5"/>
  <c r="I17" i="5"/>
  <c r="J17" i="5"/>
  <c r="K17" i="5"/>
  <c r="L17" i="5"/>
  <c r="M17" i="5"/>
  <c r="N17" i="5"/>
  <c r="H17" i="5"/>
  <c r="N36" i="5"/>
  <c r="I36" i="5" l="1"/>
  <c r="J36" i="5"/>
  <c r="K36" i="5"/>
  <c r="L36" i="5"/>
  <c r="M36" i="5"/>
  <c r="H36" i="5"/>
  <c r="M24" i="5" l="1"/>
  <c r="N24" i="5"/>
  <c r="N37" i="5" l="1"/>
  <c r="M37" i="5"/>
  <c r="K24" i="5"/>
  <c r="K37" i="5" l="1"/>
  <c r="I24" i="5"/>
  <c r="J24" i="5"/>
  <c r="L24" i="5"/>
  <c r="H24" i="5"/>
  <c r="H37" i="5" l="1"/>
  <c r="L37" i="5"/>
  <c r="J37" i="5"/>
  <c r="I37" i="5"/>
</calcChain>
</file>

<file path=xl/sharedStrings.xml><?xml version="1.0" encoding="utf-8"?>
<sst xmlns="http://schemas.openxmlformats.org/spreadsheetml/2006/main" count="318" uniqueCount="188">
  <si>
    <t>Gy</t>
  </si>
  <si>
    <t>L</t>
  </si>
  <si>
    <t>Tárgykód</t>
  </si>
  <si>
    <t>Tantárgyfelelős</t>
  </si>
  <si>
    <t>Szak neve:</t>
  </si>
  <si>
    <t xml:space="preserve">Szakfelelős: </t>
  </si>
  <si>
    <t>Féléves óraszám</t>
  </si>
  <si>
    <t>Képzéskód</t>
  </si>
  <si>
    <t>Tantárgynév</t>
  </si>
  <si>
    <t>Tf.kód</t>
  </si>
  <si>
    <t>Ea</t>
  </si>
  <si>
    <t>Kredit</t>
  </si>
  <si>
    <t>Köv. típ</t>
  </si>
  <si>
    <t>F.típ.</t>
  </si>
  <si>
    <t>Előkövetelmény</t>
  </si>
  <si>
    <t>Megjegyzés</t>
  </si>
  <si>
    <t>V</t>
  </si>
  <si>
    <t>A</t>
  </si>
  <si>
    <t>Összesen:</t>
  </si>
  <si>
    <t>Terep.gyak. nap</t>
  </si>
  <si>
    <t>Instructor code</t>
  </si>
  <si>
    <t>Theoretical</t>
  </si>
  <si>
    <t>Practical</t>
  </si>
  <si>
    <t>Levelező munkarend</t>
  </si>
  <si>
    <t>Obligatory</t>
  </si>
  <si>
    <t>Optional</t>
  </si>
  <si>
    <t>Elective</t>
  </si>
  <si>
    <t>ÖSSSZESEN:</t>
  </si>
  <si>
    <t>Hatályos:</t>
  </si>
  <si>
    <t>Félév</t>
  </si>
  <si>
    <t>Magyar Agrár- és Élettudományi Egyetem</t>
  </si>
  <si>
    <t>Heti és féléves óraszám rövidítések:</t>
  </si>
  <si>
    <t>Követelménytípusok:</t>
  </si>
  <si>
    <t>Felvétel típusa:</t>
  </si>
  <si>
    <t>K</t>
  </si>
  <si>
    <t>Tömb. oktatás</t>
  </si>
  <si>
    <t>Tantárgynév angolul</t>
  </si>
  <si>
    <t>Exam</t>
  </si>
  <si>
    <t>Term mark</t>
  </si>
  <si>
    <t>Term mark (3)</t>
  </si>
  <si>
    <t>Signature</t>
  </si>
  <si>
    <t>Qualified signature</t>
  </si>
  <si>
    <t>Report</t>
  </si>
  <si>
    <t>Report (5)</t>
  </si>
  <si>
    <t>Examination</t>
  </si>
  <si>
    <t>Complex exam</t>
  </si>
  <si>
    <t xml:space="preserve">Mandatory choice </t>
  </si>
  <si>
    <t>Block education</t>
  </si>
  <si>
    <t>Rövidítés vagy adattípus neve</t>
  </si>
  <si>
    <t>Angol nyelvű megfelelője</t>
  </si>
  <si>
    <t>Field practice (days)</t>
  </si>
  <si>
    <t>Labor</t>
  </si>
  <si>
    <t>Consultation</t>
  </si>
  <si>
    <t>Terep.gyak. óra</t>
  </si>
  <si>
    <t>Field practice (ours)</t>
  </si>
  <si>
    <t>Nappali munkarendű képzésben a féléves óraszám kalkulálása: a heti óraszám szorozva 13-mal (13 oktatási hét van egy félévben).</t>
  </si>
  <si>
    <t>Konz. = konzultáció (csak féléves óraszám megadása lehetséges)</t>
  </si>
  <si>
    <t xml:space="preserve">2021/2022. tanévtől érvényes felmenő rendszerben </t>
  </si>
  <si>
    <t>Képzési helyek (campus vagy telephely):</t>
  </si>
  <si>
    <t>Élelmiszertudományi és -technológiai Intézet</t>
  </si>
  <si>
    <t>Badakné Dr. Kerti Katalin (BUD)</t>
  </si>
  <si>
    <t>Műveletek és berendezések</t>
  </si>
  <si>
    <t>Nyersanyagismeret és minősítés</t>
  </si>
  <si>
    <t>Élvezeti cikkek kémiája</t>
  </si>
  <si>
    <t>Élvezeti cikkek mikrobiológiája</t>
  </si>
  <si>
    <t>Csokoládé-előállítás technológiája</t>
  </si>
  <si>
    <t>Simonné Sarkadi Livia</t>
  </si>
  <si>
    <t>Kiskó Gabriella</t>
  </si>
  <si>
    <t>Badakné Kerti Katalin</t>
  </si>
  <si>
    <t>Csokoládé-kávé-tea kultúra</t>
  </si>
  <si>
    <t>Élelmiszerjog</t>
  </si>
  <si>
    <t>Kasza Gyula</t>
  </si>
  <si>
    <t>Kávétermékek előállításának technológiája</t>
  </si>
  <si>
    <t>Kisüzemi és kézműves technológiák</t>
  </si>
  <si>
    <t>Piaci ismeretek</t>
  </si>
  <si>
    <t>Vállalkozásmenedzsment</t>
  </si>
  <si>
    <t>Koris András</t>
  </si>
  <si>
    <t>Temesi Ágoston</t>
  </si>
  <si>
    <t>Bogóné Tóth Zsuzsánna</t>
  </si>
  <si>
    <t>Teakészítmények előállításának technológiája</t>
  </si>
  <si>
    <t>Termék- és technológiafejlesztés</t>
  </si>
  <si>
    <t>Érzékszervi minősítés</t>
  </si>
  <si>
    <t>Minőségbiztosítás és minőségvizsgálat</t>
  </si>
  <si>
    <t>Élvezeti cikkek marketingje</t>
  </si>
  <si>
    <t>Soós Anita</t>
  </si>
  <si>
    <t>Fodor Marietta</t>
  </si>
  <si>
    <t>Aromakészítmények</t>
  </si>
  <si>
    <t>Csokoládé artisztika</t>
  </si>
  <si>
    <t>Barista ismeretek</t>
  </si>
  <si>
    <t>Élvezeti cikkek táplálkozástudományi vonatkozásai</t>
  </si>
  <si>
    <t>Sipos László</t>
  </si>
  <si>
    <t>Szabadon választható tárgyak</t>
  </si>
  <si>
    <t>OGKEKJ</t>
  </si>
  <si>
    <t>UF3P5L</t>
  </si>
  <si>
    <t>G4ARGA</t>
  </si>
  <si>
    <t>NKYV1N</t>
  </si>
  <si>
    <t>CIUGY8</t>
  </si>
  <si>
    <t>LAXQS9</t>
  </si>
  <si>
    <t>BFG3EB</t>
  </si>
  <si>
    <t>SF7C2V</t>
  </si>
  <si>
    <t>nem</t>
  </si>
  <si>
    <t>SQ37E6</t>
  </si>
  <si>
    <t>Csokoládé-, kávé-, teakészítő mester szakmérnök/szaktanácsadó szakirányú továbbképzési szak (levelező munkarend)</t>
  </si>
  <si>
    <t>Budapest (BUD)</t>
  </si>
  <si>
    <t>Tanulmányi szemle 1.</t>
  </si>
  <si>
    <t>Tanulmányi szemle 2.</t>
  </si>
  <si>
    <t>Tanulmányi szemle 3.</t>
  </si>
  <si>
    <t>Szakfelelős-helyettes:</t>
  </si>
  <si>
    <t>Dr. Temesi Ágoston (BUD)</t>
  </si>
  <si>
    <t>Mandatory</t>
  </si>
  <si>
    <t>vagy ebben vagy a következő félévben kell megszerezni min 5. kreditet fakultációból</t>
  </si>
  <si>
    <t>Kötelezően választott tárgy</t>
  </si>
  <si>
    <t>Konz.</t>
  </si>
  <si>
    <t>ELTUD038L</t>
  </si>
  <si>
    <t>Technology of Chocolate Manufacturing</t>
  </si>
  <si>
    <t>ELTUD065L</t>
  </si>
  <si>
    <t>Food Law</t>
  </si>
  <si>
    <t>ELTUD076L</t>
  </si>
  <si>
    <t>Chemistry of Consumer Goods</t>
  </si>
  <si>
    <t>ELTUD077L</t>
  </si>
  <si>
    <t>Microbiology of Consumer Goods</t>
  </si>
  <si>
    <t>ELTUD139L</t>
  </si>
  <si>
    <t>Raw Material Knowledge and Certification</t>
  </si>
  <si>
    <t>ELTUD165L</t>
  </si>
  <si>
    <t>Study Visit 1</t>
  </si>
  <si>
    <t>ELTUD039L</t>
  </si>
  <si>
    <t>Chocolate-Coffee-Tea Culture</t>
  </si>
  <si>
    <t>ELTUD106L</t>
  </si>
  <si>
    <t>Coffee Manufacturing</t>
  </si>
  <si>
    <t>ELTUD110L</t>
  </si>
  <si>
    <t>Small Scale and Artisanal Manufacturing</t>
  </si>
  <si>
    <t>ELTUD132L</t>
  </si>
  <si>
    <t>Unit Operations and Machines</t>
  </si>
  <si>
    <t>ELTUD166L</t>
  </si>
  <si>
    <t>Study Visit 2</t>
  </si>
  <si>
    <t>GAZDT433L</t>
  </si>
  <si>
    <t>Business Management</t>
  </si>
  <si>
    <t>GAZDT091L</t>
  </si>
  <si>
    <t>Consumer Goods Marketing</t>
  </si>
  <si>
    <t>FS56OP</t>
  </si>
  <si>
    <t>ELTUD081L</t>
  </si>
  <si>
    <t>Sensory Analysis</t>
  </si>
  <si>
    <t>ELTUD126L</t>
  </si>
  <si>
    <t>Quality Assurance and Control</t>
  </si>
  <si>
    <t>ELTUD167L</t>
  </si>
  <si>
    <t>Study Visit 3</t>
  </si>
  <si>
    <t>ELTUD179L</t>
  </si>
  <si>
    <t>Tea Manufacturing</t>
  </si>
  <si>
    <t>ELTUD019L</t>
  </si>
  <si>
    <t>Flavouring Preparations</t>
  </si>
  <si>
    <t>ELTUD078L</t>
  </si>
  <si>
    <t>Nutritional Evaluation of Consumer Goods</t>
  </si>
  <si>
    <t>B5</t>
  </si>
  <si>
    <t>GAZDT299L</t>
  </si>
  <si>
    <t>Markets of Consumer Goods</t>
  </si>
  <si>
    <t>GAZDT333L</t>
  </si>
  <si>
    <t>Szakdolgozat készítés</t>
  </si>
  <si>
    <t>Thesis Work</t>
  </si>
  <si>
    <t>ELTUD181L</t>
  </si>
  <si>
    <t>Product and Technology Development</t>
  </si>
  <si>
    <t>ELTUD024L</t>
  </si>
  <si>
    <t>Barista Training</t>
  </si>
  <si>
    <t>ELTUD037L</t>
  </si>
  <si>
    <t>Chocolate Artistry</t>
  </si>
  <si>
    <t>S-BUD-L-HU-CSKTM, S-BUD-L-HU-CSKTT</t>
  </si>
  <si>
    <t>GYJ</t>
  </si>
  <si>
    <r>
      <rPr>
        <b/>
        <sz val="10"/>
        <color theme="1"/>
        <rFont val="Helvetica"/>
        <charset val="238"/>
      </rPr>
      <t>Tf.kód</t>
    </r>
    <r>
      <rPr>
        <sz val="10"/>
        <color theme="1"/>
        <rFont val="Helvetica"/>
        <charset val="238"/>
      </rPr>
      <t xml:space="preserve"> = tantárgyfelelős Neptun azonosítója (kódja)</t>
    </r>
  </si>
  <si>
    <r>
      <rPr>
        <b/>
        <sz val="10"/>
        <color theme="1"/>
        <rFont val="Helvetica"/>
        <charset val="238"/>
      </rPr>
      <t xml:space="preserve">Elő </t>
    </r>
    <r>
      <rPr>
        <sz val="10"/>
        <color theme="1"/>
        <rFont val="Helvetica"/>
        <charset val="238"/>
      </rPr>
      <t>= előadás</t>
    </r>
  </si>
  <si>
    <r>
      <rPr>
        <b/>
        <sz val="10"/>
        <color theme="1"/>
        <rFont val="Helvetica"/>
        <charset val="238"/>
      </rPr>
      <t xml:space="preserve">Gyk </t>
    </r>
    <r>
      <rPr>
        <sz val="10"/>
        <color theme="1"/>
        <rFont val="Helvetica"/>
        <charset val="238"/>
      </rPr>
      <t>= gyakorlat (szeminárium)</t>
    </r>
  </si>
  <si>
    <r>
      <rPr>
        <b/>
        <sz val="10"/>
        <color theme="1"/>
        <rFont val="Helvetica"/>
        <charset val="238"/>
      </rPr>
      <t>Lab</t>
    </r>
    <r>
      <rPr>
        <sz val="10"/>
        <color theme="1"/>
        <rFont val="Helvetica"/>
        <charset val="238"/>
      </rPr>
      <t xml:space="preserve"> = laborgyakorlat</t>
    </r>
  </si>
  <si>
    <r>
      <rPr>
        <b/>
        <sz val="10"/>
        <color theme="1"/>
        <rFont val="Helvetica"/>
        <charset val="238"/>
      </rPr>
      <t>Ter</t>
    </r>
    <r>
      <rPr>
        <sz val="10"/>
        <color theme="1"/>
        <rFont val="Helvetica"/>
        <charset val="238"/>
      </rPr>
      <t xml:space="preserve"> = terepgyakorlati heti/féléves óraszám</t>
    </r>
  </si>
  <si>
    <r>
      <rPr>
        <b/>
        <sz val="10"/>
        <color theme="1"/>
        <rFont val="Helvetica"/>
        <charset val="238"/>
      </rPr>
      <t>Ter.gyak napok</t>
    </r>
    <r>
      <rPr>
        <sz val="10"/>
        <color theme="1"/>
        <rFont val="Helvetica"/>
        <charset val="238"/>
      </rPr>
      <t xml:space="preserve"> = terepgyakorlati napok száma, 1 nap általában 8 órát jelent</t>
    </r>
  </si>
  <si>
    <r>
      <rPr>
        <b/>
        <sz val="10"/>
        <color theme="1"/>
        <rFont val="Helvetica"/>
        <charset val="238"/>
      </rPr>
      <t>Köv. tip.</t>
    </r>
    <r>
      <rPr>
        <sz val="10"/>
        <color theme="1"/>
        <rFont val="Helvetica"/>
        <charset val="238"/>
      </rPr>
      <t xml:space="preserve"> = a tantárgy követelmény típusa</t>
    </r>
  </si>
  <si>
    <t>V = Vizsga</t>
  </si>
  <si>
    <t>GYJ = Gyakorlati jegy</t>
  </si>
  <si>
    <r>
      <rPr>
        <b/>
        <sz val="10"/>
        <color theme="1"/>
        <rFont val="Helvetica"/>
        <charset val="238"/>
      </rPr>
      <t>GY3 = Gyakorlati jegy (3 fokozatú)</t>
    </r>
    <r>
      <rPr>
        <sz val="10"/>
        <color theme="1"/>
        <rFont val="Helvetica"/>
        <charset val="238"/>
      </rPr>
      <t xml:space="preserve"> értékeléssel (megfelelt (3), kiválóan megfelelt (5), nem felelt meg (1))</t>
    </r>
  </si>
  <si>
    <t>AI = Aláírás</t>
  </si>
  <si>
    <t>MI = Minősített aláírás</t>
  </si>
  <si>
    <r>
      <rPr>
        <b/>
        <sz val="10"/>
        <color theme="1"/>
        <rFont val="Helvetica"/>
        <charset val="238"/>
      </rPr>
      <t>B3 = Beszámoló (háromfokozatú)</t>
    </r>
    <r>
      <rPr>
        <sz val="10"/>
        <color theme="1"/>
        <rFont val="Helvetica"/>
        <charset val="238"/>
      </rPr>
      <t xml:space="preserve"> értékeléssel (megfelelt (3), kiválóan megfelelt (5), nem felelt meg (1))</t>
    </r>
  </si>
  <si>
    <r>
      <t xml:space="preserve">B5 = Beszámoló (ötfokozatú) </t>
    </r>
    <r>
      <rPr>
        <sz val="10"/>
        <color theme="1"/>
        <rFont val="Helvetica"/>
        <charset val="238"/>
      </rPr>
      <t>értékeléssel</t>
    </r>
  </si>
  <si>
    <t>SZIG = szigorlat</t>
  </si>
  <si>
    <t>KV = komplex vizsga</t>
  </si>
  <si>
    <r>
      <rPr>
        <b/>
        <sz val="10"/>
        <color theme="1"/>
        <rFont val="Helvetica"/>
        <charset val="238"/>
      </rPr>
      <t>F.tip.</t>
    </r>
    <r>
      <rPr>
        <sz val="10"/>
        <color theme="1"/>
        <rFont val="Helvetica"/>
        <charset val="238"/>
      </rPr>
      <t xml:space="preserve"> = felvétel típusa</t>
    </r>
  </si>
  <si>
    <t>A = Kötelező (A)</t>
  </si>
  <si>
    <r>
      <rPr>
        <b/>
        <sz val="10"/>
        <color theme="1"/>
        <rFont val="Helvetica"/>
        <charset val="238"/>
      </rPr>
      <t>B = Kötelezően választott (B)</t>
    </r>
    <r>
      <rPr>
        <sz val="10"/>
        <color theme="1"/>
        <rFont val="Helvetica"/>
        <charset val="238"/>
      </rPr>
      <t xml:space="preserve"> tantárgy (jellemzően a specializációk tantárgyai)</t>
    </r>
  </si>
  <si>
    <r>
      <rPr>
        <b/>
        <sz val="10"/>
        <color theme="1"/>
        <rFont val="Helvetica"/>
        <charset val="238"/>
      </rPr>
      <t>K = Kötelezően választott</t>
    </r>
    <r>
      <rPr>
        <sz val="10"/>
        <color theme="1"/>
        <rFont val="Helvetica"/>
        <charset val="238"/>
      </rPr>
      <t xml:space="preserve"> tantárgy (jelemzően egy tárgyoport, melyből bizonyos számú tantárgyat és/vagy kreditet kell a hallgatónak teljesíteni)</t>
    </r>
  </si>
  <si>
    <r>
      <rPr>
        <b/>
        <sz val="10"/>
        <color theme="1"/>
        <rFont val="Helvetica"/>
        <charset val="238"/>
      </rPr>
      <t>C = Szabadon választható (C)</t>
    </r>
    <r>
      <rPr>
        <sz val="10"/>
        <color theme="1"/>
        <rFont val="Helvetica"/>
        <charset val="238"/>
      </rPr>
      <t xml:space="preserve"> tantárgy (a tantervben csak azt szükséges megadni, hogy hány kredit értékben javasolt szabadon választható tantárgyat teljesíteni az adott félévben, konkrét tantárgy javaslat nem szükséges)</t>
    </r>
  </si>
  <si>
    <r>
      <rPr>
        <b/>
        <sz val="10"/>
        <color theme="1"/>
        <rFont val="Helvetica"/>
        <charset val="238"/>
      </rPr>
      <t>Tömb. oktatás</t>
    </r>
    <r>
      <rPr>
        <sz val="10"/>
        <color theme="1"/>
        <rFont val="Helvetica"/>
        <charset val="238"/>
      </rPr>
      <t xml:space="preserve"> = tömbösített (blokkos) oktatás, igen vagy nem lehet a válasz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</si>
</sst>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0"/>
      <color theme="1"/>
      <name val="Helvetica"/>
      <charset val="238"/>
    </font>
    <font>
      <sz val="10"/>
      <color theme="1"/>
      <name val="Helvetica"/>
      <charset val="238"/>
    </font>
    <font>
      <b/>
      <sz val="9"/>
      <color rgb="FF000000"/>
      <name val="Helvetica"/>
      <charset val="238"/>
    </font>
    <font>
      <sz val="9"/>
      <color rgb="FF000000"/>
      <name val="Helvetica"/>
      <charset val="238"/>
    </font>
    <font>
      <sz val="9"/>
      <name val="Helvetica"/>
      <charset val="238"/>
    </font>
    <font>
      <sz val="9"/>
      <color theme="1"/>
      <name val="Helvetica"/>
      <charset val="238"/>
    </font>
    <font>
      <b/>
      <sz val="9"/>
      <name val="Helvetica"/>
      <charset val="238"/>
    </font>
    <font>
      <b/>
      <sz val="9"/>
      <color rgb="FFFFFFFF"/>
      <name val="Helvetica"/>
      <charset val="238"/>
    </font>
    <font>
      <b/>
      <sz val="9"/>
      <color indexed="9"/>
      <name val="Helvetica"/>
      <charset val="238"/>
    </font>
    <font>
      <b/>
      <sz val="9"/>
      <color indexed="8"/>
      <name val="Helvetica"/>
      <charset val="238"/>
    </font>
    <font>
      <sz val="9"/>
      <color indexed="8"/>
      <name val="Helvetica"/>
      <charset val="238"/>
    </font>
    <font>
      <sz val="9"/>
      <color rgb="FFFF0000"/>
      <name val="Helvetica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Helvetica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rgb="FF000000"/>
        <bgColor rgb="FF0033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4" fillId="0" borderId="0"/>
    <xf numFmtId="0" fontId="15" fillId="0" borderId="0"/>
  </cellStyleXfs>
  <cellXfs count="96">
    <xf numFmtId="0" fontId="0" fillId="0" borderId="0" xfId="0"/>
    <xf numFmtId="0" fontId="4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1" fontId="8" fillId="0" borderId="0" xfId="0" applyNumberFormat="1" applyFont="1" applyFill="1" applyAlignment="1">
      <alignment vertical="center"/>
    </xf>
    <xf numFmtId="1" fontId="8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1" fontId="6" fillId="0" borderId="0" xfId="0" applyNumberFormat="1" applyFont="1" applyFill="1" applyAlignment="1">
      <alignment vertical="center"/>
    </xf>
    <xf numFmtId="1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/>
    </xf>
    <xf numFmtId="1" fontId="5" fillId="0" borderId="0" xfId="0" applyNumberFormat="1" applyFont="1" applyBorder="1" applyAlignment="1">
      <alignment vertical="center"/>
    </xf>
    <xf numFmtId="0" fontId="6" fillId="0" borderId="0" xfId="0" applyFont="1" applyAlignment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" fontId="12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3" borderId="6" xfId="0" applyFont="1" applyFill="1" applyBorder="1" applyAlignment="1">
      <alignment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6" fillId="0" borderId="0" xfId="0" applyFont="1"/>
    <xf numFmtId="0" fontId="9" fillId="4" borderId="6" xfId="0" applyFont="1" applyFill="1" applyBorder="1" applyAlignment="1">
      <alignment horizontal="left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" fontId="8" fillId="0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13" fillId="0" borderId="0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5" borderId="0" xfId="2" applyFont="1" applyFill="1" applyAlignment="1">
      <alignment vertical="top"/>
    </xf>
    <xf numFmtId="0" fontId="2" fillId="5" borderId="0" xfId="2" applyFont="1" applyFill="1" applyAlignment="1">
      <alignment horizontal="left" vertical="top"/>
    </xf>
    <xf numFmtId="0" fontId="3" fillId="0" borderId="0" xfId="3" applyFont="1" applyAlignment="1">
      <alignment vertical="top"/>
    </xf>
    <xf numFmtId="0" fontId="15" fillId="0" borderId="0" xfId="3"/>
    <xf numFmtId="0" fontId="3" fillId="0" borderId="0" xfId="2" applyFont="1" applyAlignment="1">
      <alignment vertical="top"/>
    </xf>
    <xf numFmtId="0" fontId="3" fillId="0" borderId="0" xfId="2" applyFont="1" applyAlignment="1">
      <alignment horizontal="left" vertical="top"/>
    </xf>
    <xf numFmtId="0" fontId="3" fillId="5" borderId="0" xfId="2" applyFont="1" applyFill="1" applyAlignment="1">
      <alignment horizontal="left" vertical="top"/>
    </xf>
    <xf numFmtId="0" fontId="3" fillId="0" borderId="0" xfId="2" applyFont="1" applyAlignment="1">
      <alignment vertical="top" wrapText="1"/>
    </xf>
    <xf numFmtId="0" fontId="16" fillId="0" borderId="0" xfId="3" applyFont="1" applyAlignment="1">
      <alignment vertical="top"/>
    </xf>
    <xf numFmtId="0" fontId="2" fillId="0" borderId="0" xfId="2" applyFont="1" applyAlignment="1">
      <alignment vertical="top"/>
    </xf>
    <xf numFmtId="0" fontId="14" fillId="0" borderId="0" xfId="2"/>
    <xf numFmtId="1" fontId="6" fillId="0" borderId="5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" fontId="6" fillId="0" borderId="0" xfId="0" applyNumberFormat="1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4">
    <cellStyle name="Normál" xfId="0" builtinId="0"/>
    <cellStyle name="Normál 2" xfId="1" xr:uid="{00000000-0005-0000-0000-000001000000}"/>
    <cellStyle name="Normál 3" xfId="2" xr:uid="{CA25C3AD-9F64-43D9-B388-50B139478808}"/>
    <cellStyle name="Normál 4" xfId="3" xr:uid="{5A459462-1CD6-4C83-91A5-10A89AF5DDD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43"/>
  <sheetViews>
    <sheetView tabSelected="1" view="pageBreakPreview" zoomScaleNormal="100" zoomScaleSheetLayoutView="100" workbookViewId="0">
      <pane ySplit="10" topLeftCell="A11" activePane="bottomLeft" state="frozen"/>
      <selection pane="bottomLeft" activeCell="G1" sqref="G1:G1048576"/>
    </sheetView>
  </sheetViews>
  <sheetFormatPr defaultColWidth="9.140625" defaultRowHeight="12" x14ac:dyDescent="0.2"/>
  <cols>
    <col min="1" max="1" width="18.140625" style="46" customWidth="1"/>
    <col min="2" max="2" width="5.7109375" style="33" customWidth="1"/>
    <col min="3" max="3" width="13.28515625" style="33" customWidth="1"/>
    <col min="4" max="4" width="23.42578125" style="34" customWidth="1"/>
    <col min="5" max="5" width="15.28515625" style="34" customWidth="1"/>
    <col min="6" max="6" width="17.42578125" style="35" customWidth="1"/>
    <col min="7" max="7" width="8.28515625" style="35" hidden="1" customWidth="1"/>
    <col min="8" max="10" width="6.28515625" style="36" customWidth="1"/>
    <col min="11" max="11" width="5.85546875" style="36" customWidth="1"/>
    <col min="12" max="12" width="6.28515625" style="36" customWidth="1"/>
    <col min="13" max="13" width="6" style="36" customWidth="1"/>
    <col min="14" max="14" width="6.5703125" style="37" customWidth="1"/>
    <col min="15" max="15" width="5" style="38" customWidth="1"/>
    <col min="16" max="16" width="5.5703125" style="38" customWidth="1"/>
    <col min="17" max="17" width="8.28515625" style="38" customWidth="1"/>
    <col min="18" max="18" width="15" style="35" customWidth="1"/>
    <col min="19" max="19" width="10.85546875" style="39" customWidth="1"/>
    <col min="20" max="26" width="9.140625" style="59"/>
    <col min="27" max="16384" width="9.140625" style="58"/>
  </cols>
  <sheetData>
    <row r="1" spans="1:26" x14ac:dyDescent="0.2">
      <c r="A1" s="1" t="s">
        <v>30</v>
      </c>
      <c r="B1" s="2"/>
      <c r="C1" s="3"/>
      <c r="D1" s="4"/>
      <c r="E1" s="4"/>
      <c r="F1" s="5"/>
      <c r="G1" s="6"/>
      <c r="H1" s="6"/>
      <c r="I1" s="6"/>
      <c r="J1" s="8"/>
      <c r="K1" s="9"/>
      <c r="L1" s="9"/>
      <c r="M1" s="10"/>
      <c r="N1" s="10"/>
      <c r="O1" s="10"/>
      <c r="P1" s="10"/>
      <c r="Q1" s="10"/>
      <c r="R1" s="10"/>
      <c r="S1" s="10"/>
      <c r="T1" s="58"/>
      <c r="U1" s="58"/>
      <c r="V1" s="58"/>
      <c r="W1" s="58"/>
      <c r="X1" s="58"/>
      <c r="Y1" s="58"/>
      <c r="Z1" s="58"/>
    </row>
    <row r="2" spans="1:26" x14ac:dyDescent="0.2">
      <c r="A2" s="1" t="s">
        <v>59</v>
      </c>
      <c r="B2" s="2"/>
      <c r="C2" s="3"/>
      <c r="D2" s="4"/>
      <c r="E2" s="4"/>
      <c r="F2" s="5"/>
      <c r="G2" s="6"/>
      <c r="H2" s="6"/>
      <c r="I2" s="6"/>
      <c r="J2" s="8"/>
      <c r="K2" s="9"/>
      <c r="L2" s="9"/>
      <c r="M2" s="10"/>
      <c r="N2" s="10"/>
      <c r="O2" s="10"/>
      <c r="P2" s="10"/>
      <c r="Q2" s="10"/>
      <c r="R2" s="10"/>
      <c r="S2" s="10"/>
      <c r="T2" s="58"/>
      <c r="U2" s="58"/>
      <c r="V2" s="58"/>
      <c r="W2" s="58"/>
      <c r="X2" s="58"/>
      <c r="Y2" s="58"/>
      <c r="Z2" s="58"/>
    </row>
    <row r="3" spans="1:26" x14ac:dyDescent="0.2">
      <c r="A3" s="11" t="s">
        <v>4</v>
      </c>
      <c r="B3" s="11"/>
      <c r="C3" s="12" t="s">
        <v>102</v>
      </c>
      <c r="D3" s="10"/>
      <c r="E3" s="12"/>
      <c r="F3" s="13"/>
      <c r="G3" s="13"/>
      <c r="H3" s="13"/>
      <c r="I3" s="13"/>
      <c r="J3" s="15"/>
      <c r="K3" s="16"/>
      <c r="L3" s="16"/>
      <c r="M3" s="17"/>
      <c r="N3" s="17"/>
      <c r="O3" s="10"/>
      <c r="P3" s="10"/>
      <c r="Q3" s="10"/>
      <c r="R3" s="10"/>
      <c r="S3" s="10"/>
      <c r="T3" s="58"/>
      <c r="U3" s="58"/>
      <c r="V3" s="58"/>
      <c r="W3" s="58"/>
      <c r="X3" s="58"/>
      <c r="Y3" s="58"/>
      <c r="Z3" s="58"/>
    </row>
    <row r="4" spans="1:26" x14ac:dyDescent="0.2">
      <c r="A4" s="18" t="s">
        <v>5</v>
      </c>
      <c r="B4" s="18"/>
      <c r="C4" s="19" t="s">
        <v>60</v>
      </c>
      <c r="D4" s="10"/>
      <c r="E4" s="19"/>
      <c r="F4" s="19"/>
      <c r="G4" s="7"/>
      <c r="H4" s="7"/>
      <c r="I4" s="7"/>
      <c r="J4" s="15"/>
      <c r="K4" s="16"/>
      <c r="L4" s="16"/>
      <c r="M4" s="17"/>
      <c r="N4" s="17"/>
      <c r="O4" s="10"/>
      <c r="P4" s="10"/>
      <c r="Q4" s="10"/>
      <c r="R4" s="10"/>
      <c r="S4" s="10"/>
      <c r="T4" s="58"/>
      <c r="U4" s="58"/>
      <c r="V4" s="58"/>
      <c r="W4" s="58"/>
      <c r="X4" s="58"/>
      <c r="Y4" s="58"/>
      <c r="Z4" s="58"/>
    </row>
    <row r="5" spans="1:26" x14ac:dyDescent="0.2">
      <c r="A5" s="18" t="s">
        <v>107</v>
      </c>
      <c r="B5" s="18"/>
      <c r="C5" s="19" t="s">
        <v>108</v>
      </c>
      <c r="D5" s="10"/>
      <c r="E5" s="19"/>
      <c r="F5" s="19"/>
      <c r="G5" s="7"/>
      <c r="H5" s="7"/>
      <c r="I5" s="7"/>
      <c r="J5" s="15"/>
      <c r="K5" s="16"/>
      <c r="L5" s="16"/>
      <c r="M5" s="17"/>
      <c r="N5" s="17"/>
      <c r="O5" s="10"/>
      <c r="P5" s="10"/>
      <c r="Q5" s="10"/>
      <c r="R5" s="10"/>
      <c r="S5" s="10"/>
      <c r="T5" s="58"/>
      <c r="U5" s="58"/>
      <c r="V5" s="58"/>
      <c r="W5" s="58"/>
      <c r="X5" s="58"/>
      <c r="Y5" s="58"/>
      <c r="Z5" s="58"/>
    </row>
    <row r="6" spans="1:26" x14ac:dyDescent="0.2">
      <c r="A6" s="92" t="s">
        <v>58</v>
      </c>
      <c r="B6" s="92"/>
      <c r="C6" s="19" t="s">
        <v>103</v>
      </c>
      <c r="D6" s="54"/>
      <c r="E6" s="73"/>
      <c r="F6" s="19"/>
      <c r="G6" s="7"/>
      <c r="H6" s="7"/>
      <c r="I6" s="7"/>
      <c r="J6" s="15"/>
      <c r="K6" s="16"/>
      <c r="L6" s="16"/>
      <c r="M6" s="22"/>
      <c r="N6" s="17"/>
      <c r="O6" s="10"/>
      <c r="P6" s="10"/>
      <c r="Q6" s="10"/>
      <c r="R6" s="10"/>
      <c r="S6" s="10"/>
      <c r="T6" s="58"/>
      <c r="U6" s="58"/>
      <c r="V6" s="58"/>
      <c r="W6" s="58"/>
      <c r="X6" s="58"/>
      <c r="Y6" s="58"/>
      <c r="Z6" s="58"/>
    </row>
    <row r="7" spans="1:26" ht="14.45" customHeight="1" x14ac:dyDescent="0.2">
      <c r="A7" s="20" t="s">
        <v>28</v>
      </c>
      <c r="B7" s="21"/>
      <c r="C7" s="14" t="s">
        <v>57</v>
      </c>
      <c r="D7" s="10"/>
      <c r="E7" s="17"/>
      <c r="F7" s="17"/>
      <c r="G7" s="17"/>
      <c r="H7" s="17"/>
      <c r="I7" s="17"/>
      <c r="J7" s="17"/>
      <c r="K7" s="17"/>
      <c r="L7" s="17"/>
      <c r="M7" s="17"/>
      <c r="N7" s="17"/>
      <c r="O7" s="10"/>
      <c r="P7" s="10"/>
      <c r="Q7" s="10"/>
      <c r="R7" s="10"/>
      <c r="S7" s="10"/>
      <c r="T7" s="58"/>
      <c r="U7" s="58"/>
      <c r="V7" s="58"/>
      <c r="W7" s="58"/>
      <c r="X7" s="58"/>
      <c r="Y7" s="58"/>
      <c r="Z7" s="58"/>
    </row>
    <row r="8" spans="1:26" x14ac:dyDescent="0.2">
      <c r="A8" s="43"/>
      <c r="B8" s="63"/>
      <c r="C8" s="63"/>
      <c r="D8" s="43"/>
      <c r="E8" s="43"/>
      <c r="F8" s="43"/>
      <c r="G8" s="44"/>
      <c r="H8" s="90" t="s">
        <v>23</v>
      </c>
      <c r="I8" s="90"/>
      <c r="J8" s="90"/>
      <c r="K8" s="90"/>
      <c r="L8" s="90"/>
      <c r="M8" s="90"/>
      <c r="N8" s="63"/>
      <c r="O8" s="45"/>
      <c r="P8" s="45"/>
      <c r="Q8" s="45"/>
      <c r="S8" s="45"/>
    </row>
    <row r="9" spans="1:26" x14ac:dyDescent="0.2">
      <c r="B9" s="41"/>
      <c r="C9" s="41"/>
      <c r="D9" s="40"/>
      <c r="E9" s="40"/>
      <c r="F9" s="40"/>
      <c r="H9" s="89" t="s">
        <v>6</v>
      </c>
      <c r="I9" s="89"/>
      <c r="J9" s="89"/>
      <c r="K9" s="89"/>
      <c r="L9" s="89"/>
      <c r="M9" s="89"/>
      <c r="N9" s="63"/>
      <c r="O9" s="42"/>
      <c r="P9" s="42"/>
      <c r="Q9" s="42"/>
    </row>
    <row r="10" spans="1:26" s="70" customFormat="1" ht="36" x14ac:dyDescent="0.25">
      <c r="A10" s="47" t="s">
        <v>7</v>
      </c>
      <c r="B10" s="48" t="s">
        <v>29</v>
      </c>
      <c r="C10" s="48" t="s">
        <v>2</v>
      </c>
      <c r="D10" s="49" t="s">
        <v>8</v>
      </c>
      <c r="E10" s="55" t="s">
        <v>36</v>
      </c>
      <c r="F10" s="49" t="s">
        <v>3</v>
      </c>
      <c r="G10" s="50" t="s">
        <v>9</v>
      </c>
      <c r="H10" s="48" t="s">
        <v>10</v>
      </c>
      <c r="I10" s="48" t="s">
        <v>0</v>
      </c>
      <c r="J10" s="48" t="s">
        <v>1</v>
      </c>
      <c r="K10" s="56" t="s">
        <v>53</v>
      </c>
      <c r="L10" s="56" t="s">
        <v>19</v>
      </c>
      <c r="M10" s="56" t="s">
        <v>112</v>
      </c>
      <c r="N10" s="48" t="s">
        <v>11</v>
      </c>
      <c r="O10" s="50" t="s">
        <v>12</v>
      </c>
      <c r="P10" s="50" t="s">
        <v>13</v>
      </c>
      <c r="Q10" s="50" t="s">
        <v>35</v>
      </c>
      <c r="R10" s="49" t="s">
        <v>14</v>
      </c>
      <c r="S10" s="50" t="s">
        <v>15</v>
      </c>
      <c r="T10" s="60"/>
      <c r="U10" s="60"/>
      <c r="V10" s="60"/>
      <c r="W10" s="60"/>
      <c r="X10" s="60"/>
      <c r="Y10" s="60"/>
      <c r="Z10" s="60"/>
    </row>
    <row r="11" spans="1:26" s="71" customFormat="1" ht="36" x14ac:dyDescent="0.25">
      <c r="A11" s="75" t="s">
        <v>164</v>
      </c>
      <c r="B11" s="27">
        <v>1</v>
      </c>
      <c r="C11" s="75" t="s">
        <v>113</v>
      </c>
      <c r="D11" s="74" t="s">
        <v>65</v>
      </c>
      <c r="E11" s="75" t="s">
        <v>114</v>
      </c>
      <c r="F11" s="74" t="s">
        <v>68</v>
      </c>
      <c r="G11" s="28" t="s">
        <v>93</v>
      </c>
      <c r="H11" s="24">
        <v>15</v>
      </c>
      <c r="I11" s="24">
        <v>0</v>
      </c>
      <c r="J11" s="29">
        <v>8</v>
      </c>
      <c r="K11" s="24">
        <v>0</v>
      </c>
      <c r="L11" s="51">
        <v>0</v>
      </c>
      <c r="M11" s="51">
        <v>0</v>
      </c>
      <c r="N11" s="24">
        <v>7</v>
      </c>
      <c r="O11" s="26" t="s">
        <v>16</v>
      </c>
      <c r="P11" s="29" t="s">
        <v>17</v>
      </c>
      <c r="Q11" s="53" t="s">
        <v>100</v>
      </c>
      <c r="R11" s="29"/>
      <c r="S11" s="29"/>
      <c r="T11" s="32"/>
      <c r="U11" s="32"/>
      <c r="V11" s="32"/>
      <c r="W11" s="32"/>
      <c r="X11" s="32"/>
      <c r="Y11" s="32"/>
      <c r="Z11" s="32"/>
    </row>
    <row r="12" spans="1:26" s="71" customFormat="1" ht="36" x14ac:dyDescent="0.25">
      <c r="A12" s="75" t="s">
        <v>164</v>
      </c>
      <c r="B12" s="27">
        <v>1</v>
      </c>
      <c r="C12" s="75" t="s">
        <v>115</v>
      </c>
      <c r="D12" s="74" t="s">
        <v>70</v>
      </c>
      <c r="E12" s="75" t="s">
        <v>116</v>
      </c>
      <c r="F12" s="74" t="s">
        <v>71</v>
      </c>
      <c r="G12" s="28" t="s">
        <v>96</v>
      </c>
      <c r="H12" s="24">
        <v>12</v>
      </c>
      <c r="I12" s="24">
        <v>0</v>
      </c>
      <c r="J12" s="29">
        <v>0</v>
      </c>
      <c r="K12" s="24">
        <v>0</v>
      </c>
      <c r="L12" s="51">
        <v>0</v>
      </c>
      <c r="M12" s="51">
        <v>0</v>
      </c>
      <c r="N12" s="24">
        <v>5</v>
      </c>
      <c r="O12" s="26" t="s">
        <v>16</v>
      </c>
      <c r="P12" s="29" t="s">
        <v>17</v>
      </c>
      <c r="Q12" s="53" t="s">
        <v>100</v>
      </c>
      <c r="R12" s="29"/>
      <c r="S12" s="29"/>
      <c r="T12" s="32"/>
      <c r="U12" s="32"/>
      <c r="V12" s="32"/>
      <c r="W12" s="32"/>
      <c r="X12" s="32"/>
      <c r="Y12" s="32"/>
      <c r="Z12" s="32"/>
    </row>
    <row r="13" spans="1:26" s="71" customFormat="1" ht="36" x14ac:dyDescent="0.25">
      <c r="A13" s="75" t="s">
        <v>164</v>
      </c>
      <c r="B13" s="27">
        <v>1</v>
      </c>
      <c r="C13" s="75" t="s">
        <v>117</v>
      </c>
      <c r="D13" s="74" t="s">
        <v>63</v>
      </c>
      <c r="E13" s="75" t="s">
        <v>118</v>
      </c>
      <c r="F13" s="74" t="s">
        <v>66</v>
      </c>
      <c r="G13" s="28" t="s">
        <v>94</v>
      </c>
      <c r="H13" s="24">
        <v>8</v>
      </c>
      <c r="I13" s="24">
        <v>0</v>
      </c>
      <c r="J13" s="29">
        <v>0</v>
      </c>
      <c r="K13" s="24">
        <v>0</v>
      </c>
      <c r="L13" s="51">
        <v>0</v>
      </c>
      <c r="M13" s="51">
        <v>0</v>
      </c>
      <c r="N13" s="24">
        <v>3</v>
      </c>
      <c r="O13" s="26" t="s">
        <v>16</v>
      </c>
      <c r="P13" s="29" t="s">
        <v>17</v>
      </c>
      <c r="Q13" s="53" t="s">
        <v>100</v>
      </c>
      <c r="R13" s="29"/>
      <c r="S13" s="29"/>
      <c r="T13" s="32"/>
      <c r="U13" s="32"/>
      <c r="V13" s="32"/>
      <c r="W13" s="32"/>
      <c r="X13" s="32"/>
      <c r="Y13" s="32"/>
      <c r="Z13" s="32"/>
    </row>
    <row r="14" spans="1:26" s="71" customFormat="1" ht="36" x14ac:dyDescent="0.25">
      <c r="A14" s="75" t="s">
        <v>164</v>
      </c>
      <c r="B14" s="27">
        <v>1</v>
      </c>
      <c r="C14" s="75" t="s">
        <v>119</v>
      </c>
      <c r="D14" s="74" t="s">
        <v>64</v>
      </c>
      <c r="E14" s="75" t="s">
        <v>120</v>
      </c>
      <c r="F14" s="74" t="s">
        <v>67</v>
      </c>
      <c r="G14" s="28" t="s">
        <v>98</v>
      </c>
      <c r="H14" s="24">
        <v>6</v>
      </c>
      <c r="I14" s="24">
        <v>0</v>
      </c>
      <c r="J14" s="29">
        <v>0</v>
      </c>
      <c r="K14" s="24">
        <v>0</v>
      </c>
      <c r="L14" s="51">
        <v>0</v>
      </c>
      <c r="M14" s="51">
        <v>0</v>
      </c>
      <c r="N14" s="24">
        <v>3</v>
      </c>
      <c r="O14" s="26" t="s">
        <v>16</v>
      </c>
      <c r="P14" s="29" t="s">
        <v>17</v>
      </c>
      <c r="Q14" s="53" t="s">
        <v>100</v>
      </c>
      <c r="R14" s="29"/>
      <c r="S14" s="29"/>
      <c r="T14" s="32"/>
      <c r="U14" s="32"/>
      <c r="V14" s="32"/>
      <c r="W14" s="32"/>
      <c r="X14" s="32"/>
      <c r="Y14" s="32"/>
      <c r="Z14" s="32"/>
    </row>
    <row r="15" spans="1:26" s="71" customFormat="1" ht="36" x14ac:dyDescent="0.25">
      <c r="A15" s="75" t="s">
        <v>164</v>
      </c>
      <c r="B15" s="27">
        <v>1</v>
      </c>
      <c r="C15" s="75" t="s">
        <v>121</v>
      </c>
      <c r="D15" s="74" t="s">
        <v>62</v>
      </c>
      <c r="E15" s="75" t="s">
        <v>122</v>
      </c>
      <c r="F15" s="74" t="s">
        <v>68</v>
      </c>
      <c r="G15" s="28" t="s">
        <v>93</v>
      </c>
      <c r="H15" s="24">
        <v>17</v>
      </c>
      <c r="I15" s="24">
        <v>0</v>
      </c>
      <c r="J15" s="29">
        <v>6</v>
      </c>
      <c r="K15" s="24">
        <v>0</v>
      </c>
      <c r="L15" s="51">
        <v>0</v>
      </c>
      <c r="M15" s="51">
        <v>0</v>
      </c>
      <c r="N15" s="24">
        <v>7</v>
      </c>
      <c r="O15" s="24" t="s">
        <v>16</v>
      </c>
      <c r="P15" s="53" t="s">
        <v>17</v>
      </c>
      <c r="Q15" s="53" t="s">
        <v>100</v>
      </c>
      <c r="R15" s="29"/>
      <c r="S15" s="29"/>
      <c r="T15" s="32"/>
      <c r="U15" s="32"/>
      <c r="V15" s="32"/>
      <c r="W15" s="32"/>
      <c r="X15" s="32"/>
      <c r="Y15" s="32"/>
      <c r="Z15" s="32"/>
    </row>
    <row r="16" spans="1:26" s="71" customFormat="1" ht="36" x14ac:dyDescent="0.25">
      <c r="A16" s="75" t="s">
        <v>164</v>
      </c>
      <c r="B16" s="27">
        <v>1</v>
      </c>
      <c r="C16" s="75" t="s">
        <v>123</v>
      </c>
      <c r="D16" s="74" t="s">
        <v>104</v>
      </c>
      <c r="E16" s="75" t="s">
        <v>124</v>
      </c>
      <c r="F16" s="74" t="s">
        <v>68</v>
      </c>
      <c r="G16" s="28" t="s">
        <v>93</v>
      </c>
      <c r="H16" s="24">
        <v>0</v>
      </c>
      <c r="I16" s="24">
        <v>10</v>
      </c>
      <c r="J16" s="29">
        <v>0</v>
      </c>
      <c r="K16" s="24">
        <v>0</v>
      </c>
      <c r="L16" s="51">
        <v>0</v>
      </c>
      <c r="M16" s="51">
        <v>0</v>
      </c>
      <c r="N16" s="24">
        <v>6</v>
      </c>
      <c r="O16" s="24" t="s">
        <v>152</v>
      </c>
      <c r="P16" s="29" t="s">
        <v>17</v>
      </c>
      <c r="Q16" s="53" t="s">
        <v>100</v>
      </c>
      <c r="R16" s="29"/>
      <c r="S16" s="29"/>
      <c r="T16" s="32"/>
      <c r="U16" s="32"/>
      <c r="V16" s="32"/>
      <c r="W16" s="32"/>
      <c r="X16" s="32"/>
      <c r="Y16" s="32"/>
      <c r="Z16" s="32"/>
    </row>
    <row r="17" spans="1:132" s="71" customFormat="1" x14ac:dyDescent="0.25">
      <c r="A17" s="91" t="s">
        <v>18</v>
      </c>
      <c r="B17" s="91"/>
      <c r="C17" s="91"/>
      <c r="D17" s="91"/>
      <c r="E17" s="91"/>
      <c r="F17" s="91"/>
      <c r="G17" s="91"/>
      <c r="H17" s="64">
        <f>SUM(H11:H16)</f>
        <v>58</v>
      </c>
      <c r="I17" s="64">
        <f t="shared" ref="I17:N17" si="0">SUM(I11:I16)</f>
        <v>10</v>
      </c>
      <c r="J17" s="64">
        <f t="shared" si="0"/>
        <v>14</v>
      </c>
      <c r="K17" s="64">
        <f t="shared" si="0"/>
        <v>0</v>
      </c>
      <c r="L17" s="64">
        <f t="shared" si="0"/>
        <v>0</v>
      </c>
      <c r="M17" s="64">
        <f t="shared" si="0"/>
        <v>0</v>
      </c>
      <c r="N17" s="64">
        <f t="shared" si="0"/>
        <v>31</v>
      </c>
      <c r="O17" s="64"/>
      <c r="P17" s="30"/>
      <c r="Q17" s="30"/>
      <c r="R17" s="30"/>
      <c r="S17" s="30"/>
      <c r="T17" s="32"/>
      <c r="U17" s="32"/>
      <c r="V17" s="32"/>
      <c r="W17" s="32"/>
      <c r="X17" s="32"/>
      <c r="Y17" s="32"/>
      <c r="Z17" s="32"/>
    </row>
    <row r="18" spans="1:132" s="71" customFormat="1" ht="36" x14ac:dyDescent="0.25">
      <c r="A18" s="75" t="s">
        <v>164</v>
      </c>
      <c r="B18" s="27">
        <v>2</v>
      </c>
      <c r="C18" s="75" t="s">
        <v>125</v>
      </c>
      <c r="D18" s="74" t="s">
        <v>69</v>
      </c>
      <c r="E18" s="75" t="s">
        <v>126</v>
      </c>
      <c r="F18" s="74" t="s">
        <v>68</v>
      </c>
      <c r="G18" s="28" t="s">
        <v>93</v>
      </c>
      <c r="H18" s="24">
        <v>8</v>
      </c>
      <c r="I18" s="24">
        <v>0</v>
      </c>
      <c r="J18" s="29">
        <v>0</v>
      </c>
      <c r="K18" s="26">
        <v>0</v>
      </c>
      <c r="L18" s="26">
        <v>0</v>
      </c>
      <c r="M18" s="26">
        <v>0</v>
      </c>
      <c r="N18" s="24">
        <v>4</v>
      </c>
      <c r="O18" s="25" t="s">
        <v>16</v>
      </c>
      <c r="P18" s="53" t="s">
        <v>17</v>
      </c>
      <c r="Q18" s="29" t="s">
        <v>100</v>
      </c>
      <c r="R18" s="29"/>
      <c r="S18" s="29"/>
      <c r="T18" s="32"/>
      <c r="U18" s="32"/>
      <c r="V18" s="32"/>
      <c r="W18" s="32"/>
      <c r="X18" s="32"/>
      <c r="Y18" s="32"/>
      <c r="Z18" s="32"/>
    </row>
    <row r="19" spans="1:132" s="71" customFormat="1" ht="36" x14ac:dyDescent="0.25">
      <c r="A19" s="75" t="s">
        <v>164</v>
      </c>
      <c r="B19" s="27">
        <v>2</v>
      </c>
      <c r="C19" s="75" t="s">
        <v>127</v>
      </c>
      <c r="D19" s="74" t="s">
        <v>72</v>
      </c>
      <c r="E19" s="75" t="s">
        <v>128</v>
      </c>
      <c r="F19" s="74" t="s">
        <v>68</v>
      </c>
      <c r="G19" s="28" t="s">
        <v>93</v>
      </c>
      <c r="H19" s="24">
        <v>13</v>
      </c>
      <c r="I19" s="24">
        <v>0</v>
      </c>
      <c r="J19" s="29">
        <v>4</v>
      </c>
      <c r="K19" s="26">
        <v>0</v>
      </c>
      <c r="L19" s="26">
        <v>0</v>
      </c>
      <c r="M19" s="26">
        <v>0</v>
      </c>
      <c r="N19" s="24">
        <v>7</v>
      </c>
      <c r="O19" s="24" t="s">
        <v>16</v>
      </c>
      <c r="P19" s="29" t="s">
        <v>17</v>
      </c>
      <c r="Q19" s="29" t="s">
        <v>100</v>
      </c>
      <c r="R19" s="29"/>
      <c r="S19" s="29"/>
      <c r="T19" s="32"/>
      <c r="U19" s="32"/>
      <c r="V19" s="32"/>
      <c r="W19" s="32"/>
      <c r="X19" s="32"/>
      <c r="Y19" s="32"/>
      <c r="Z19" s="32"/>
    </row>
    <row r="20" spans="1:132" s="71" customFormat="1" ht="36" x14ac:dyDescent="0.25">
      <c r="A20" s="75" t="s">
        <v>164</v>
      </c>
      <c r="B20" s="27">
        <v>2</v>
      </c>
      <c r="C20" s="75" t="s">
        <v>129</v>
      </c>
      <c r="D20" s="74" t="s">
        <v>73</v>
      </c>
      <c r="E20" s="75" t="s">
        <v>130</v>
      </c>
      <c r="F20" s="74" t="s">
        <v>84</v>
      </c>
      <c r="G20" s="28" t="s">
        <v>101</v>
      </c>
      <c r="H20" s="24">
        <v>0</v>
      </c>
      <c r="I20" s="24">
        <v>8</v>
      </c>
      <c r="J20" s="29">
        <v>0</v>
      </c>
      <c r="K20" s="26">
        <v>0</v>
      </c>
      <c r="L20" s="26">
        <v>0</v>
      </c>
      <c r="M20" s="26">
        <v>0</v>
      </c>
      <c r="N20" s="24">
        <v>3</v>
      </c>
      <c r="O20" s="26" t="s">
        <v>165</v>
      </c>
      <c r="P20" s="29" t="s">
        <v>17</v>
      </c>
      <c r="Q20" s="29" t="s">
        <v>100</v>
      </c>
      <c r="R20" s="29"/>
      <c r="S20" s="29"/>
      <c r="T20" s="32"/>
      <c r="U20" s="32"/>
      <c r="V20" s="32"/>
      <c r="W20" s="32"/>
      <c r="X20" s="32"/>
      <c r="Y20" s="32"/>
      <c r="Z20" s="32"/>
    </row>
    <row r="21" spans="1:132" s="71" customFormat="1" ht="36" x14ac:dyDescent="0.25">
      <c r="A21" s="75" t="s">
        <v>164</v>
      </c>
      <c r="B21" s="27">
        <v>2</v>
      </c>
      <c r="C21" s="75" t="s">
        <v>131</v>
      </c>
      <c r="D21" s="74" t="s">
        <v>61</v>
      </c>
      <c r="E21" s="75" t="s">
        <v>132</v>
      </c>
      <c r="F21" s="74" t="s">
        <v>76</v>
      </c>
      <c r="G21" s="28" t="s">
        <v>92</v>
      </c>
      <c r="H21" s="24">
        <v>12</v>
      </c>
      <c r="I21" s="24">
        <v>0</v>
      </c>
      <c r="J21" s="29">
        <v>8</v>
      </c>
      <c r="K21" s="26">
        <v>0</v>
      </c>
      <c r="L21" s="26">
        <v>0</v>
      </c>
      <c r="M21" s="26">
        <v>0</v>
      </c>
      <c r="N21" s="24">
        <v>7</v>
      </c>
      <c r="O21" s="26" t="s">
        <v>16</v>
      </c>
      <c r="P21" s="29" t="s">
        <v>17</v>
      </c>
      <c r="Q21" s="29" t="s">
        <v>100</v>
      </c>
      <c r="R21" s="29"/>
      <c r="S21" s="29"/>
      <c r="T21" s="32"/>
      <c r="U21" s="32"/>
      <c r="V21" s="32"/>
      <c r="W21" s="32"/>
      <c r="X21" s="32"/>
      <c r="Y21" s="32"/>
      <c r="Z21" s="32"/>
    </row>
    <row r="22" spans="1:132" s="71" customFormat="1" ht="36" x14ac:dyDescent="0.25">
      <c r="A22" s="75" t="s">
        <v>164</v>
      </c>
      <c r="B22" s="27">
        <v>2</v>
      </c>
      <c r="C22" s="75" t="s">
        <v>133</v>
      </c>
      <c r="D22" s="74" t="s">
        <v>105</v>
      </c>
      <c r="E22" s="75" t="s">
        <v>134</v>
      </c>
      <c r="F22" s="74" t="s">
        <v>68</v>
      </c>
      <c r="G22" s="28" t="s">
        <v>93</v>
      </c>
      <c r="H22" s="24">
        <v>0</v>
      </c>
      <c r="I22" s="24">
        <v>10</v>
      </c>
      <c r="J22" s="29">
        <v>0</v>
      </c>
      <c r="K22" s="26">
        <v>0</v>
      </c>
      <c r="L22" s="26">
        <v>0</v>
      </c>
      <c r="M22" s="26">
        <v>0</v>
      </c>
      <c r="N22" s="24">
        <v>6</v>
      </c>
      <c r="O22" s="24" t="s">
        <v>152</v>
      </c>
      <c r="P22" s="29" t="s">
        <v>17</v>
      </c>
      <c r="Q22" s="29" t="s">
        <v>100</v>
      </c>
      <c r="R22" s="29"/>
      <c r="S22" s="29"/>
      <c r="T22" s="32"/>
      <c r="U22" s="32"/>
      <c r="V22" s="32"/>
      <c r="W22" s="32"/>
      <c r="X22" s="32"/>
      <c r="Y22" s="32"/>
      <c r="Z22" s="32"/>
    </row>
    <row r="23" spans="1:132" s="71" customFormat="1" ht="36" x14ac:dyDescent="0.25">
      <c r="A23" s="75" t="s">
        <v>164</v>
      </c>
      <c r="B23" s="27">
        <v>2</v>
      </c>
      <c r="C23" s="75" t="s">
        <v>135</v>
      </c>
      <c r="D23" s="74" t="s">
        <v>75</v>
      </c>
      <c r="E23" s="75" t="s">
        <v>136</v>
      </c>
      <c r="F23" s="74" t="s">
        <v>78</v>
      </c>
      <c r="G23" s="28" t="s">
        <v>99</v>
      </c>
      <c r="H23" s="24">
        <v>10</v>
      </c>
      <c r="I23" s="24">
        <v>0</v>
      </c>
      <c r="J23" s="29">
        <v>0</v>
      </c>
      <c r="K23" s="26">
        <v>0</v>
      </c>
      <c r="L23" s="26">
        <v>0</v>
      </c>
      <c r="M23" s="26">
        <v>0</v>
      </c>
      <c r="N23" s="24">
        <v>5</v>
      </c>
      <c r="O23" s="24" t="s">
        <v>16</v>
      </c>
      <c r="P23" s="29" t="s">
        <v>17</v>
      </c>
      <c r="Q23" s="29" t="s">
        <v>100</v>
      </c>
      <c r="R23" s="29"/>
      <c r="S23" s="29"/>
      <c r="T23" s="32"/>
      <c r="U23" s="32"/>
      <c r="V23" s="32"/>
      <c r="W23" s="32"/>
      <c r="X23" s="32"/>
      <c r="Y23" s="32"/>
      <c r="Z23" s="32"/>
    </row>
    <row r="24" spans="1:132" s="71" customFormat="1" x14ac:dyDescent="0.25">
      <c r="A24" s="91" t="s">
        <v>18</v>
      </c>
      <c r="B24" s="91"/>
      <c r="C24" s="91"/>
      <c r="D24" s="91"/>
      <c r="E24" s="91"/>
      <c r="F24" s="91"/>
      <c r="G24" s="91"/>
      <c r="H24" s="64">
        <f t="shared" ref="H24:N24" si="1">SUM(H18:H23)</f>
        <v>43</v>
      </c>
      <c r="I24" s="64">
        <f t="shared" si="1"/>
        <v>18</v>
      </c>
      <c r="J24" s="64">
        <f t="shared" si="1"/>
        <v>12</v>
      </c>
      <c r="K24" s="64">
        <f t="shared" si="1"/>
        <v>0</v>
      </c>
      <c r="L24" s="64">
        <f t="shared" si="1"/>
        <v>0</v>
      </c>
      <c r="M24" s="64">
        <f t="shared" si="1"/>
        <v>0</v>
      </c>
      <c r="N24" s="64">
        <f t="shared" si="1"/>
        <v>32</v>
      </c>
      <c r="O24" s="64"/>
      <c r="P24" s="30"/>
      <c r="Q24" s="30"/>
      <c r="R24" s="30"/>
      <c r="S24" s="30"/>
      <c r="T24" s="32"/>
      <c r="U24" s="32"/>
      <c r="V24" s="32"/>
      <c r="W24" s="32"/>
      <c r="X24" s="32"/>
      <c r="Y24" s="32"/>
      <c r="Z24" s="32"/>
    </row>
    <row r="25" spans="1:132" s="71" customFormat="1" ht="36" x14ac:dyDescent="0.25">
      <c r="A25" s="75" t="s">
        <v>164</v>
      </c>
      <c r="B25" s="27">
        <v>3</v>
      </c>
      <c r="C25" s="75" t="s">
        <v>137</v>
      </c>
      <c r="D25" s="74" t="s">
        <v>83</v>
      </c>
      <c r="E25" s="75" t="s">
        <v>138</v>
      </c>
      <c r="F25" s="74" t="s">
        <v>77</v>
      </c>
      <c r="G25" s="28" t="s">
        <v>139</v>
      </c>
      <c r="H25" s="24">
        <v>16</v>
      </c>
      <c r="I25" s="24">
        <v>0</v>
      </c>
      <c r="J25" s="29">
        <v>0</v>
      </c>
      <c r="K25" s="26">
        <v>0</v>
      </c>
      <c r="L25" s="26">
        <v>0</v>
      </c>
      <c r="M25" s="26">
        <v>0</v>
      </c>
      <c r="N25" s="24">
        <v>6</v>
      </c>
      <c r="O25" s="24" t="s">
        <v>16</v>
      </c>
      <c r="P25" s="29" t="s">
        <v>17</v>
      </c>
      <c r="Q25" s="29" t="s">
        <v>100</v>
      </c>
      <c r="R25" s="26"/>
      <c r="S25" s="29"/>
      <c r="T25" s="32"/>
      <c r="U25" s="32"/>
      <c r="V25" s="32"/>
      <c r="W25" s="32"/>
      <c r="X25" s="32"/>
      <c r="Y25" s="32"/>
      <c r="Z25" s="32"/>
    </row>
    <row r="26" spans="1:132" s="71" customFormat="1" ht="36" x14ac:dyDescent="0.25">
      <c r="A26" s="75" t="s">
        <v>164</v>
      </c>
      <c r="B26" s="27">
        <v>3</v>
      </c>
      <c r="C26" s="75" t="s">
        <v>140</v>
      </c>
      <c r="D26" s="74" t="s">
        <v>81</v>
      </c>
      <c r="E26" s="75" t="s">
        <v>141</v>
      </c>
      <c r="F26" s="74" t="s">
        <v>90</v>
      </c>
      <c r="G26" s="28" t="s">
        <v>97</v>
      </c>
      <c r="H26" s="24">
        <v>10</v>
      </c>
      <c r="I26" s="24">
        <v>0</v>
      </c>
      <c r="J26" s="29">
        <v>6</v>
      </c>
      <c r="K26" s="26">
        <v>0</v>
      </c>
      <c r="L26" s="26">
        <v>0</v>
      </c>
      <c r="M26" s="26">
        <v>0</v>
      </c>
      <c r="N26" s="24">
        <v>6</v>
      </c>
      <c r="O26" s="24" t="s">
        <v>16</v>
      </c>
      <c r="P26" s="29" t="s">
        <v>17</v>
      </c>
      <c r="Q26" s="29" t="s">
        <v>100</v>
      </c>
      <c r="R26" s="26"/>
      <c r="S26" s="29"/>
      <c r="T26" s="32"/>
      <c r="U26" s="32"/>
      <c r="V26" s="32"/>
      <c r="W26" s="32"/>
      <c r="X26" s="32"/>
      <c r="Y26" s="32"/>
      <c r="Z26" s="32"/>
    </row>
    <row r="27" spans="1:132" s="71" customFormat="1" ht="36" x14ac:dyDescent="0.25">
      <c r="A27" s="75" t="s">
        <v>164</v>
      </c>
      <c r="B27" s="27">
        <v>3</v>
      </c>
      <c r="C27" s="75" t="s">
        <v>142</v>
      </c>
      <c r="D27" s="74" t="s">
        <v>82</v>
      </c>
      <c r="E27" s="75" t="s">
        <v>143</v>
      </c>
      <c r="F27" s="74" t="s">
        <v>85</v>
      </c>
      <c r="G27" s="28" t="s">
        <v>95</v>
      </c>
      <c r="H27" s="24">
        <v>10</v>
      </c>
      <c r="I27" s="24">
        <v>0</v>
      </c>
      <c r="J27" s="29">
        <v>0</v>
      </c>
      <c r="K27" s="26">
        <v>0</v>
      </c>
      <c r="L27" s="26">
        <v>0</v>
      </c>
      <c r="M27" s="26">
        <v>0</v>
      </c>
      <c r="N27" s="24">
        <v>5</v>
      </c>
      <c r="O27" s="24" t="s">
        <v>16</v>
      </c>
      <c r="P27" s="29" t="s">
        <v>17</v>
      </c>
      <c r="Q27" s="29" t="s">
        <v>100</v>
      </c>
      <c r="R27" s="26"/>
      <c r="S27" s="29"/>
      <c r="T27" s="32"/>
      <c r="U27" s="32"/>
      <c r="V27" s="32"/>
      <c r="W27" s="32"/>
      <c r="X27" s="32"/>
      <c r="Y27" s="32"/>
      <c r="Z27" s="32"/>
    </row>
    <row r="28" spans="1:132" s="71" customFormat="1" ht="36" x14ac:dyDescent="0.25">
      <c r="A28" s="75" t="s">
        <v>164</v>
      </c>
      <c r="B28" s="27">
        <v>3</v>
      </c>
      <c r="C28" s="75" t="s">
        <v>144</v>
      </c>
      <c r="D28" s="74" t="s">
        <v>106</v>
      </c>
      <c r="E28" s="75" t="s">
        <v>145</v>
      </c>
      <c r="F28" s="74" t="s">
        <v>68</v>
      </c>
      <c r="G28" s="28" t="s">
        <v>93</v>
      </c>
      <c r="H28" s="24">
        <v>0</v>
      </c>
      <c r="I28" s="24">
        <v>10</v>
      </c>
      <c r="J28" s="29">
        <v>0</v>
      </c>
      <c r="K28" s="26">
        <v>0</v>
      </c>
      <c r="L28" s="26">
        <v>0</v>
      </c>
      <c r="M28" s="26">
        <v>0</v>
      </c>
      <c r="N28" s="24">
        <v>6</v>
      </c>
      <c r="O28" s="24" t="s">
        <v>152</v>
      </c>
      <c r="P28" s="29" t="s">
        <v>17</v>
      </c>
      <c r="Q28" s="29" t="s">
        <v>100</v>
      </c>
      <c r="R28" s="26"/>
      <c r="S28" s="29"/>
      <c r="T28" s="32"/>
      <c r="U28" s="32"/>
      <c r="V28" s="32"/>
      <c r="W28" s="32"/>
      <c r="X28" s="32"/>
      <c r="Y28" s="32"/>
      <c r="Z28" s="32"/>
    </row>
    <row r="29" spans="1:132" s="71" customFormat="1" ht="36" x14ac:dyDescent="0.25">
      <c r="A29" s="75" t="s">
        <v>164</v>
      </c>
      <c r="B29" s="27">
        <v>3</v>
      </c>
      <c r="C29" s="75" t="s">
        <v>146</v>
      </c>
      <c r="D29" s="74" t="s">
        <v>79</v>
      </c>
      <c r="E29" s="75" t="s">
        <v>147</v>
      </c>
      <c r="F29" s="74" t="s">
        <v>84</v>
      </c>
      <c r="G29" s="28" t="s">
        <v>101</v>
      </c>
      <c r="H29" s="24">
        <v>13</v>
      </c>
      <c r="I29" s="24">
        <v>0</v>
      </c>
      <c r="J29" s="29">
        <v>4</v>
      </c>
      <c r="K29" s="26">
        <v>0</v>
      </c>
      <c r="L29" s="26">
        <v>0</v>
      </c>
      <c r="M29" s="26">
        <v>0</v>
      </c>
      <c r="N29" s="24">
        <v>7</v>
      </c>
      <c r="O29" s="24" t="s">
        <v>16</v>
      </c>
      <c r="P29" s="29" t="s">
        <v>17</v>
      </c>
      <c r="Q29" s="29" t="s">
        <v>100</v>
      </c>
      <c r="R29" s="26"/>
      <c r="S29" s="29"/>
      <c r="T29" s="32"/>
      <c r="U29" s="32"/>
      <c r="V29" s="32"/>
      <c r="W29" s="32"/>
      <c r="X29" s="32"/>
      <c r="Y29" s="32"/>
      <c r="Z29" s="32"/>
    </row>
    <row r="30" spans="1:132" s="29" customFormat="1" ht="96" x14ac:dyDescent="0.25">
      <c r="A30" s="75" t="s">
        <v>164</v>
      </c>
      <c r="B30" s="27">
        <v>3</v>
      </c>
      <c r="C30" s="26"/>
      <c r="D30" s="61" t="s">
        <v>111</v>
      </c>
      <c r="E30" s="75" t="s">
        <v>109</v>
      </c>
      <c r="F30" s="69"/>
      <c r="H30" s="24">
        <v>14</v>
      </c>
      <c r="I30" s="24">
        <v>0</v>
      </c>
      <c r="J30" s="29">
        <v>0</v>
      </c>
      <c r="K30" s="26">
        <v>0</v>
      </c>
      <c r="L30" s="26">
        <v>0</v>
      </c>
      <c r="M30" s="26">
        <v>0</v>
      </c>
      <c r="N30" s="24">
        <v>5</v>
      </c>
      <c r="O30" s="24" t="s">
        <v>16</v>
      </c>
      <c r="P30" s="29" t="s">
        <v>34</v>
      </c>
      <c r="Q30" s="29" t="s">
        <v>100</v>
      </c>
      <c r="S30" s="77" t="s">
        <v>110</v>
      </c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76"/>
      <c r="DX30" s="57"/>
      <c r="DY30" s="57"/>
      <c r="DZ30" s="57"/>
      <c r="EA30" s="57"/>
      <c r="EB30" s="57"/>
    </row>
    <row r="31" spans="1:132" s="71" customFormat="1" x14ac:dyDescent="0.25">
      <c r="A31" s="91" t="s">
        <v>18</v>
      </c>
      <c r="B31" s="91"/>
      <c r="C31" s="91"/>
      <c r="D31" s="91"/>
      <c r="E31" s="91"/>
      <c r="F31" s="91"/>
      <c r="G31" s="91"/>
      <c r="H31" s="64">
        <f>SUM(H25:H30)-H30</f>
        <v>49</v>
      </c>
      <c r="I31" s="64">
        <f t="shared" ref="I31:N31" si="2">SUM(I25:I30)-I30</f>
        <v>10</v>
      </c>
      <c r="J31" s="64">
        <f t="shared" si="2"/>
        <v>10</v>
      </c>
      <c r="K31" s="64">
        <f t="shared" si="2"/>
        <v>0</v>
      </c>
      <c r="L31" s="64">
        <f t="shared" si="2"/>
        <v>0</v>
      </c>
      <c r="M31" s="64">
        <f t="shared" si="2"/>
        <v>0</v>
      </c>
      <c r="N31" s="64">
        <f t="shared" si="2"/>
        <v>30</v>
      </c>
      <c r="O31" s="64"/>
      <c r="P31" s="30"/>
      <c r="Q31" s="30"/>
      <c r="R31" s="30"/>
      <c r="S31" s="30"/>
      <c r="T31" s="32"/>
      <c r="U31" s="32"/>
      <c r="V31" s="32"/>
      <c r="W31" s="32"/>
      <c r="X31" s="32"/>
      <c r="Y31" s="32"/>
      <c r="Z31" s="32"/>
    </row>
    <row r="32" spans="1:132" s="71" customFormat="1" ht="36" x14ac:dyDescent="0.25">
      <c r="A32" s="75" t="s">
        <v>164</v>
      </c>
      <c r="B32" s="27">
        <v>4</v>
      </c>
      <c r="C32" s="75" t="s">
        <v>153</v>
      </c>
      <c r="D32" s="74" t="s">
        <v>74</v>
      </c>
      <c r="E32" s="75" t="s">
        <v>154</v>
      </c>
      <c r="F32" s="74" t="s">
        <v>77</v>
      </c>
      <c r="G32" s="28" t="s">
        <v>139</v>
      </c>
      <c r="H32" s="24">
        <v>12</v>
      </c>
      <c r="I32" s="24">
        <v>0</v>
      </c>
      <c r="J32" s="29">
        <v>0</v>
      </c>
      <c r="K32" s="26">
        <v>0</v>
      </c>
      <c r="L32" s="26">
        <v>0</v>
      </c>
      <c r="M32" s="26">
        <v>0</v>
      </c>
      <c r="N32" s="24">
        <v>6</v>
      </c>
      <c r="O32" s="24" t="s">
        <v>16</v>
      </c>
      <c r="P32" s="29" t="s">
        <v>17</v>
      </c>
      <c r="Q32" s="29" t="s">
        <v>100</v>
      </c>
      <c r="R32" s="26"/>
      <c r="S32" s="29"/>
      <c r="T32" s="32"/>
      <c r="U32" s="32"/>
      <c r="V32" s="32"/>
      <c r="W32" s="32"/>
      <c r="X32" s="32"/>
      <c r="Y32" s="32"/>
      <c r="Z32" s="32"/>
    </row>
    <row r="33" spans="1:26" s="71" customFormat="1" ht="36" x14ac:dyDescent="0.25">
      <c r="A33" s="75" t="s">
        <v>164</v>
      </c>
      <c r="B33" s="27">
        <v>4</v>
      </c>
      <c r="C33" s="75" t="s">
        <v>155</v>
      </c>
      <c r="D33" s="74" t="s">
        <v>156</v>
      </c>
      <c r="E33" s="75" t="s">
        <v>157</v>
      </c>
      <c r="F33" s="74" t="s">
        <v>77</v>
      </c>
      <c r="G33" s="28" t="s">
        <v>139</v>
      </c>
      <c r="H33" s="24">
        <v>0</v>
      </c>
      <c r="I33" s="24">
        <v>60</v>
      </c>
      <c r="J33" s="29">
        <v>0</v>
      </c>
      <c r="K33" s="26">
        <v>0</v>
      </c>
      <c r="L33" s="26">
        <v>0</v>
      </c>
      <c r="M33" s="26">
        <v>0</v>
      </c>
      <c r="N33" s="24">
        <v>10</v>
      </c>
      <c r="O33" s="26" t="s">
        <v>152</v>
      </c>
      <c r="P33" s="29" t="s">
        <v>17</v>
      </c>
      <c r="Q33" s="29" t="s">
        <v>100</v>
      </c>
      <c r="R33" s="26"/>
      <c r="S33" s="29"/>
      <c r="T33" s="32"/>
      <c r="U33" s="32"/>
      <c r="V33" s="32"/>
      <c r="W33" s="32"/>
      <c r="X33" s="32"/>
      <c r="Y33" s="32"/>
      <c r="Z33" s="32"/>
    </row>
    <row r="34" spans="1:26" s="71" customFormat="1" ht="36" x14ac:dyDescent="0.25">
      <c r="A34" s="75" t="s">
        <v>164</v>
      </c>
      <c r="B34" s="27">
        <v>4</v>
      </c>
      <c r="C34" s="75" t="s">
        <v>158</v>
      </c>
      <c r="D34" s="74" t="s">
        <v>80</v>
      </c>
      <c r="E34" s="75" t="s">
        <v>159</v>
      </c>
      <c r="F34" s="74" t="s">
        <v>68</v>
      </c>
      <c r="G34" s="28" t="s">
        <v>93</v>
      </c>
      <c r="H34" s="24">
        <v>12</v>
      </c>
      <c r="I34" s="24">
        <v>0</v>
      </c>
      <c r="J34" s="29">
        <v>0</v>
      </c>
      <c r="K34" s="26">
        <v>0</v>
      </c>
      <c r="L34" s="26">
        <v>0</v>
      </c>
      <c r="M34" s="26">
        <v>0</v>
      </c>
      <c r="N34" s="24">
        <v>6</v>
      </c>
      <c r="O34" s="24" t="s">
        <v>16</v>
      </c>
      <c r="P34" s="29" t="s">
        <v>17</v>
      </c>
      <c r="Q34" s="29" t="s">
        <v>100</v>
      </c>
      <c r="R34" s="26"/>
      <c r="S34" s="29"/>
      <c r="T34" s="32"/>
      <c r="U34" s="32"/>
      <c r="V34" s="32"/>
      <c r="W34" s="32"/>
      <c r="X34" s="32"/>
      <c r="Y34" s="32"/>
      <c r="Z34" s="32"/>
    </row>
    <row r="35" spans="1:26" s="71" customFormat="1" ht="36" x14ac:dyDescent="0.25">
      <c r="A35" s="75" t="s">
        <v>164</v>
      </c>
      <c r="B35" s="27">
        <v>4</v>
      </c>
      <c r="C35" s="26"/>
      <c r="D35" s="61" t="s">
        <v>111</v>
      </c>
      <c r="E35" s="75" t="s">
        <v>109</v>
      </c>
      <c r="F35" s="75"/>
      <c r="G35" s="29"/>
      <c r="H35" s="26">
        <v>14</v>
      </c>
      <c r="I35" s="26">
        <v>0</v>
      </c>
      <c r="J35" s="29">
        <v>0</v>
      </c>
      <c r="K35" s="26">
        <v>0</v>
      </c>
      <c r="L35" s="26">
        <v>0</v>
      </c>
      <c r="M35" s="26">
        <v>0</v>
      </c>
      <c r="N35" s="26">
        <v>5</v>
      </c>
      <c r="O35" s="26" t="s">
        <v>16</v>
      </c>
      <c r="P35" s="29" t="s">
        <v>34</v>
      </c>
      <c r="Q35" s="29" t="s">
        <v>100</v>
      </c>
      <c r="R35" s="29"/>
      <c r="S35" s="29"/>
      <c r="T35" s="32"/>
      <c r="U35" s="32"/>
      <c r="V35" s="32"/>
      <c r="W35" s="32"/>
      <c r="X35" s="32"/>
      <c r="Y35" s="32"/>
      <c r="Z35" s="32"/>
    </row>
    <row r="36" spans="1:26" s="72" customFormat="1" x14ac:dyDescent="0.25">
      <c r="A36" s="93" t="s">
        <v>18</v>
      </c>
      <c r="B36" s="94"/>
      <c r="C36" s="94"/>
      <c r="D36" s="94"/>
      <c r="E36" s="94"/>
      <c r="F36" s="94"/>
      <c r="G36" s="95"/>
      <c r="H36" s="64">
        <f t="shared" ref="H36:N36" si="3">SUM(H32:H35)</f>
        <v>38</v>
      </c>
      <c r="I36" s="64">
        <f t="shared" si="3"/>
        <v>60</v>
      </c>
      <c r="J36" s="64">
        <f t="shared" si="3"/>
        <v>0</v>
      </c>
      <c r="K36" s="64">
        <f t="shared" si="3"/>
        <v>0</v>
      </c>
      <c r="L36" s="64">
        <f t="shared" si="3"/>
        <v>0</v>
      </c>
      <c r="M36" s="64">
        <f t="shared" si="3"/>
        <v>0</v>
      </c>
      <c r="N36" s="64">
        <f t="shared" si="3"/>
        <v>27</v>
      </c>
      <c r="O36" s="30"/>
      <c r="P36" s="30"/>
      <c r="Q36" s="30"/>
      <c r="R36" s="52"/>
      <c r="S36" s="30"/>
      <c r="T36" s="31"/>
      <c r="U36" s="31"/>
      <c r="V36" s="31"/>
      <c r="W36" s="31"/>
      <c r="X36" s="31"/>
      <c r="Y36" s="31"/>
      <c r="Z36" s="31"/>
    </row>
    <row r="37" spans="1:26" s="72" customFormat="1" ht="14.45" customHeight="1" x14ac:dyDescent="0.25">
      <c r="A37" s="93" t="s">
        <v>27</v>
      </c>
      <c r="B37" s="94"/>
      <c r="C37" s="94"/>
      <c r="D37" s="94"/>
      <c r="E37" s="94"/>
      <c r="F37" s="94"/>
      <c r="G37" s="95"/>
      <c r="H37" s="64">
        <f t="shared" ref="H37:N37" si="4">H17+H24+H31+H36</f>
        <v>188</v>
      </c>
      <c r="I37" s="64">
        <f t="shared" si="4"/>
        <v>98</v>
      </c>
      <c r="J37" s="64">
        <f t="shared" si="4"/>
        <v>36</v>
      </c>
      <c r="K37" s="64">
        <f t="shared" si="4"/>
        <v>0</v>
      </c>
      <c r="L37" s="64">
        <f t="shared" si="4"/>
        <v>0</v>
      </c>
      <c r="M37" s="64">
        <f t="shared" si="4"/>
        <v>0</v>
      </c>
      <c r="N37" s="64">
        <f t="shared" si="4"/>
        <v>120</v>
      </c>
      <c r="O37" s="30"/>
      <c r="P37" s="30"/>
      <c r="Q37" s="30"/>
      <c r="R37" s="52"/>
      <c r="S37" s="30"/>
      <c r="T37" s="31"/>
      <c r="U37" s="31"/>
      <c r="V37" s="31"/>
      <c r="W37" s="31"/>
      <c r="X37" s="31"/>
      <c r="Y37" s="31"/>
      <c r="Z37" s="31"/>
    </row>
    <row r="38" spans="1:26" s="31" customFormat="1" ht="14.45" customHeight="1" x14ac:dyDescent="0.25">
      <c r="A38" s="65"/>
      <c r="B38" s="66"/>
      <c r="C38" s="66"/>
      <c r="D38" s="66"/>
      <c r="E38" s="66"/>
      <c r="F38" s="66"/>
      <c r="G38" s="67"/>
      <c r="H38" s="68"/>
      <c r="I38" s="68"/>
      <c r="J38" s="68"/>
      <c r="K38" s="68"/>
      <c r="L38" s="68"/>
      <c r="M38" s="68"/>
      <c r="N38" s="68"/>
      <c r="O38" s="57"/>
      <c r="P38" s="57"/>
      <c r="Q38" s="57"/>
      <c r="R38" s="62"/>
      <c r="S38" s="57"/>
    </row>
    <row r="39" spans="1:26" s="72" customFormat="1" x14ac:dyDescent="0.25">
      <c r="A39" s="91" t="s">
        <v>91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31"/>
      <c r="U39" s="31"/>
      <c r="V39" s="31"/>
      <c r="W39" s="31"/>
      <c r="X39" s="31"/>
      <c r="Y39" s="31"/>
      <c r="Z39" s="31"/>
    </row>
    <row r="40" spans="1:26" s="71" customFormat="1" ht="36" x14ac:dyDescent="0.25">
      <c r="A40" s="75" t="s">
        <v>164</v>
      </c>
      <c r="B40" s="27">
        <v>3</v>
      </c>
      <c r="C40" s="75" t="s">
        <v>148</v>
      </c>
      <c r="D40" s="74" t="s">
        <v>86</v>
      </c>
      <c r="E40" s="75" t="s">
        <v>149</v>
      </c>
      <c r="F40" s="74" t="s">
        <v>68</v>
      </c>
      <c r="G40" s="28" t="s">
        <v>93</v>
      </c>
      <c r="H40" s="24">
        <v>8</v>
      </c>
      <c r="I40" s="24">
        <v>0</v>
      </c>
      <c r="J40" s="29">
        <v>8</v>
      </c>
      <c r="K40" s="26">
        <v>0</v>
      </c>
      <c r="L40" s="26">
        <v>0</v>
      </c>
      <c r="M40" s="26">
        <v>0</v>
      </c>
      <c r="N40" s="24">
        <v>5</v>
      </c>
      <c r="O40" s="26" t="s">
        <v>16</v>
      </c>
      <c r="P40" s="29" t="s">
        <v>34</v>
      </c>
      <c r="Q40" s="29" t="s">
        <v>100</v>
      </c>
      <c r="R40" s="26"/>
      <c r="S40" s="29"/>
      <c r="T40" s="32"/>
      <c r="U40" s="32"/>
      <c r="V40" s="32"/>
      <c r="W40" s="32"/>
      <c r="X40" s="32"/>
      <c r="Y40" s="32"/>
      <c r="Z40" s="32"/>
    </row>
    <row r="41" spans="1:26" s="71" customFormat="1" ht="36" x14ac:dyDescent="0.25">
      <c r="A41" s="75" t="s">
        <v>164</v>
      </c>
      <c r="B41" s="27">
        <v>3</v>
      </c>
      <c r="C41" s="75" t="s">
        <v>150</v>
      </c>
      <c r="D41" s="74" t="s">
        <v>89</v>
      </c>
      <c r="E41" s="75" t="s">
        <v>151</v>
      </c>
      <c r="F41" s="75" t="s">
        <v>68</v>
      </c>
      <c r="G41" s="23" t="s">
        <v>93</v>
      </c>
      <c r="H41" s="24">
        <v>14</v>
      </c>
      <c r="I41" s="24">
        <v>0</v>
      </c>
      <c r="J41" s="29">
        <v>0</v>
      </c>
      <c r="K41" s="26">
        <v>0</v>
      </c>
      <c r="L41" s="26">
        <v>0</v>
      </c>
      <c r="M41" s="26">
        <v>0</v>
      </c>
      <c r="N41" s="24">
        <v>5</v>
      </c>
      <c r="O41" s="26" t="s">
        <v>16</v>
      </c>
      <c r="P41" s="29" t="s">
        <v>34</v>
      </c>
      <c r="Q41" s="29" t="s">
        <v>100</v>
      </c>
      <c r="R41" s="29"/>
      <c r="S41" s="29"/>
      <c r="T41" s="32"/>
      <c r="U41" s="32"/>
      <c r="V41" s="32"/>
      <c r="W41" s="32"/>
      <c r="X41" s="32"/>
      <c r="Y41" s="32"/>
      <c r="Z41" s="32"/>
    </row>
    <row r="42" spans="1:26" s="71" customFormat="1" ht="36" x14ac:dyDescent="0.25">
      <c r="A42" s="75" t="s">
        <v>164</v>
      </c>
      <c r="B42" s="27">
        <v>4</v>
      </c>
      <c r="C42" s="75" t="s">
        <v>160</v>
      </c>
      <c r="D42" s="74" t="s">
        <v>88</v>
      </c>
      <c r="E42" s="75" t="s">
        <v>161</v>
      </c>
      <c r="F42" s="74" t="s">
        <v>90</v>
      </c>
      <c r="G42" s="28" t="s">
        <v>97</v>
      </c>
      <c r="H42" s="24">
        <v>0</v>
      </c>
      <c r="I42" s="24">
        <v>24</v>
      </c>
      <c r="J42" s="29">
        <v>0</v>
      </c>
      <c r="K42" s="26">
        <v>0</v>
      </c>
      <c r="L42" s="26">
        <v>0</v>
      </c>
      <c r="M42" s="26">
        <v>0</v>
      </c>
      <c r="N42" s="24">
        <v>5</v>
      </c>
      <c r="O42" s="26" t="s">
        <v>16</v>
      </c>
      <c r="P42" s="29" t="s">
        <v>34</v>
      </c>
      <c r="Q42" s="29" t="s">
        <v>100</v>
      </c>
      <c r="R42" s="26"/>
      <c r="S42" s="29"/>
      <c r="T42" s="32"/>
      <c r="U42" s="32"/>
      <c r="V42" s="32"/>
      <c r="W42" s="32"/>
      <c r="X42" s="32"/>
      <c r="Y42" s="32"/>
      <c r="Z42" s="32"/>
    </row>
    <row r="43" spans="1:26" s="71" customFormat="1" ht="36" x14ac:dyDescent="0.25">
      <c r="A43" s="75" t="s">
        <v>164</v>
      </c>
      <c r="B43" s="27">
        <v>4</v>
      </c>
      <c r="C43" s="75" t="s">
        <v>162</v>
      </c>
      <c r="D43" s="74" t="s">
        <v>87</v>
      </c>
      <c r="E43" s="75" t="s">
        <v>163</v>
      </c>
      <c r="F43" s="74" t="s">
        <v>68</v>
      </c>
      <c r="G43" s="28" t="s">
        <v>93</v>
      </c>
      <c r="H43" s="24">
        <v>0</v>
      </c>
      <c r="I43" s="24">
        <v>14</v>
      </c>
      <c r="J43" s="29">
        <v>0</v>
      </c>
      <c r="K43" s="26">
        <v>0</v>
      </c>
      <c r="L43" s="26">
        <v>0</v>
      </c>
      <c r="M43" s="26">
        <v>0</v>
      </c>
      <c r="N43" s="24">
        <v>5</v>
      </c>
      <c r="O43" s="26" t="s">
        <v>165</v>
      </c>
      <c r="P43" s="29" t="s">
        <v>34</v>
      </c>
      <c r="Q43" s="29" t="s">
        <v>100</v>
      </c>
      <c r="R43" s="26"/>
      <c r="S43" s="29"/>
      <c r="T43" s="32"/>
      <c r="U43" s="32"/>
      <c r="V43" s="32"/>
      <c r="W43" s="32"/>
      <c r="X43" s="32"/>
      <c r="Y43" s="32"/>
      <c r="Z43" s="32"/>
    </row>
  </sheetData>
  <sheetProtection algorithmName="SHA-512" hashValue="mAd83CCSTySNZz6WD19iGaYqBTCkIDZCeaG9Z1i2yx3n7DwpaJwC/1GoiylDX5sYTb1L2EEgbHHy1he48heIDw==" saltValue="7S6BC62aFly6kaBJ0t8s8A==" spinCount="100000" sheet="1" objects="1" scenarios="1" selectLockedCells="1" selectUnlockedCells="1"/>
  <sortState xmlns:xlrd2="http://schemas.microsoft.com/office/spreadsheetml/2017/richdata2" ref="A32:EB35">
    <sortCondition ref="D32:D35"/>
  </sortState>
  <mergeCells count="9">
    <mergeCell ref="H9:M9"/>
    <mergeCell ref="H8:M8"/>
    <mergeCell ref="A39:S39"/>
    <mergeCell ref="A6:B6"/>
    <mergeCell ref="A36:G36"/>
    <mergeCell ref="A17:G17"/>
    <mergeCell ref="A24:G24"/>
    <mergeCell ref="A31:G31"/>
    <mergeCell ref="A37:G37"/>
  </mergeCells>
  <conditionalFormatting sqref="O18:P18">
    <cfRule type="duplicateValues" dxfId="2" priority="5"/>
  </conditionalFormatting>
  <conditionalFormatting sqref="O20:P20">
    <cfRule type="duplicateValues" dxfId="1" priority="3"/>
  </conditionalFormatting>
  <conditionalFormatting sqref="O23:P2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&amp;C&amp;10&amp;P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AB70-B34E-4FE4-8ED1-788A9BA358A0}">
  <dimension ref="A1:F34"/>
  <sheetViews>
    <sheetView view="pageBreakPreview" zoomScaleNormal="100" zoomScaleSheetLayoutView="100" workbookViewId="0">
      <selection activeCell="A18" sqref="A18"/>
    </sheetView>
  </sheetViews>
  <sheetFormatPr defaultRowHeight="15" x14ac:dyDescent="0.25"/>
  <cols>
    <col min="1" max="1" width="109.140625" style="88" customWidth="1"/>
    <col min="2" max="2" width="24.7109375" style="88" customWidth="1"/>
    <col min="3" max="16384" width="9.140625" style="81"/>
  </cols>
  <sheetData>
    <row r="1" spans="1:6" ht="12.75" x14ac:dyDescent="0.2">
      <c r="A1" s="78" t="s">
        <v>48</v>
      </c>
      <c r="B1" s="79" t="s">
        <v>49</v>
      </c>
      <c r="C1" s="80"/>
      <c r="D1" s="80"/>
      <c r="E1" s="80"/>
      <c r="F1" s="80"/>
    </row>
    <row r="2" spans="1:6" ht="12.75" x14ac:dyDescent="0.2">
      <c r="A2" s="82" t="s">
        <v>166</v>
      </c>
      <c r="B2" s="83" t="s">
        <v>20</v>
      </c>
      <c r="C2" s="80"/>
      <c r="D2" s="80"/>
      <c r="E2" s="80"/>
      <c r="F2" s="80"/>
    </row>
    <row r="3" spans="1:6" ht="12.75" x14ac:dyDescent="0.2">
      <c r="A3" s="82"/>
      <c r="B3" s="83"/>
      <c r="C3" s="80"/>
      <c r="D3" s="80"/>
      <c r="E3" s="80"/>
      <c r="F3" s="80"/>
    </row>
    <row r="4" spans="1:6" ht="12.75" x14ac:dyDescent="0.2">
      <c r="A4" s="78" t="s">
        <v>31</v>
      </c>
      <c r="B4" s="84"/>
      <c r="C4" s="80"/>
      <c r="D4" s="80"/>
      <c r="E4" s="80"/>
      <c r="F4" s="80"/>
    </row>
    <row r="5" spans="1:6" ht="12.75" x14ac:dyDescent="0.2">
      <c r="A5" s="82" t="s">
        <v>167</v>
      </c>
      <c r="B5" s="83" t="s">
        <v>21</v>
      </c>
      <c r="C5" s="80"/>
      <c r="D5" s="80"/>
      <c r="E5" s="80"/>
      <c r="F5" s="80"/>
    </row>
    <row r="6" spans="1:6" ht="12.75" x14ac:dyDescent="0.2">
      <c r="A6" s="82" t="s">
        <v>168</v>
      </c>
      <c r="B6" s="83" t="s">
        <v>22</v>
      </c>
      <c r="C6" s="80"/>
      <c r="D6" s="80"/>
      <c r="E6" s="80"/>
      <c r="F6" s="80"/>
    </row>
    <row r="7" spans="1:6" ht="12.75" x14ac:dyDescent="0.2">
      <c r="A7" s="82" t="s">
        <v>169</v>
      </c>
      <c r="B7" s="83" t="s">
        <v>51</v>
      </c>
      <c r="C7" s="80"/>
      <c r="D7" s="80"/>
      <c r="E7" s="80"/>
      <c r="F7" s="80"/>
    </row>
    <row r="8" spans="1:6" ht="12.75" x14ac:dyDescent="0.2">
      <c r="A8" s="85" t="s">
        <v>170</v>
      </c>
      <c r="B8" s="83" t="s">
        <v>54</v>
      </c>
      <c r="C8" s="86"/>
      <c r="D8" s="80"/>
      <c r="E8" s="80"/>
      <c r="F8" s="80"/>
    </row>
    <row r="9" spans="1:6" ht="12.75" x14ac:dyDescent="0.2">
      <c r="A9" s="85" t="s">
        <v>171</v>
      </c>
      <c r="B9" s="83" t="s">
        <v>50</v>
      </c>
      <c r="C9" s="80"/>
      <c r="D9" s="80"/>
      <c r="E9" s="80"/>
      <c r="F9" s="80"/>
    </row>
    <row r="10" spans="1:6" ht="12.75" x14ac:dyDescent="0.2">
      <c r="A10" s="85" t="s">
        <v>56</v>
      </c>
      <c r="B10" s="83" t="s">
        <v>52</v>
      </c>
      <c r="C10" s="80"/>
      <c r="D10" s="80"/>
      <c r="E10" s="80"/>
      <c r="F10" s="80"/>
    </row>
    <row r="11" spans="1:6" ht="12.75" x14ac:dyDescent="0.2">
      <c r="A11" s="82"/>
      <c r="B11" s="83"/>
      <c r="C11" s="80"/>
      <c r="D11" s="80"/>
      <c r="E11" s="80"/>
      <c r="F11" s="80"/>
    </row>
    <row r="12" spans="1:6" ht="12.75" x14ac:dyDescent="0.2">
      <c r="A12" s="82" t="s">
        <v>55</v>
      </c>
      <c r="B12" s="83"/>
      <c r="C12" s="80"/>
      <c r="D12" s="80"/>
      <c r="E12" s="80"/>
      <c r="F12" s="80"/>
    </row>
    <row r="13" spans="1:6" ht="12.75" x14ac:dyDescent="0.2">
      <c r="A13" s="82"/>
      <c r="B13" s="83"/>
      <c r="C13" s="80"/>
      <c r="D13" s="80"/>
      <c r="E13" s="80"/>
      <c r="F13" s="80"/>
    </row>
    <row r="14" spans="1:6" ht="12.75" x14ac:dyDescent="0.2">
      <c r="A14" s="78" t="s">
        <v>32</v>
      </c>
      <c r="B14" s="84"/>
      <c r="C14" s="80"/>
      <c r="D14" s="80"/>
      <c r="E14" s="80"/>
      <c r="F14" s="80"/>
    </row>
    <row r="15" spans="1:6" ht="12.75" x14ac:dyDescent="0.2">
      <c r="A15" s="82" t="s">
        <v>172</v>
      </c>
      <c r="B15" s="83"/>
      <c r="C15" s="80"/>
      <c r="D15" s="80"/>
      <c r="E15" s="80"/>
      <c r="F15" s="80"/>
    </row>
    <row r="16" spans="1:6" ht="12.75" x14ac:dyDescent="0.2">
      <c r="A16" s="87" t="s">
        <v>173</v>
      </c>
      <c r="B16" s="83" t="s">
        <v>37</v>
      </c>
      <c r="C16" s="80"/>
      <c r="D16" s="80"/>
      <c r="E16" s="80"/>
      <c r="F16" s="80"/>
    </row>
    <row r="17" spans="1:6" ht="12.75" x14ac:dyDescent="0.2">
      <c r="A17" s="87" t="s">
        <v>174</v>
      </c>
      <c r="B17" s="83" t="s">
        <v>38</v>
      </c>
      <c r="C17" s="80"/>
      <c r="D17" s="80"/>
      <c r="E17" s="80"/>
      <c r="F17" s="80"/>
    </row>
    <row r="18" spans="1:6" ht="12.75" x14ac:dyDescent="0.2">
      <c r="A18" s="85" t="s">
        <v>175</v>
      </c>
      <c r="B18" s="83" t="s">
        <v>39</v>
      </c>
      <c r="C18" s="86"/>
      <c r="D18" s="80"/>
      <c r="E18" s="80"/>
      <c r="F18" s="80"/>
    </row>
    <row r="19" spans="1:6" ht="12.75" x14ac:dyDescent="0.2">
      <c r="A19" s="87" t="s">
        <v>176</v>
      </c>
      <c r="B19" s="83" t="s">
        <v>40</v>
      </c>
      <c r="C19" s="86"/>
      <c r="D19" s="80"/>
      <c r="E19" s="80"/>
      <c r="F19" s="80"/>
    </row>
    <row r="20" spans="1:6" ht="12.75" x14ac:dyDescent="0.2">
      <c r="A20" s="87" t="s">
        <v>177</v>
      </c>
      <c r="B20" s="83" t="s">
        <v>41</v>
      </c>
      <c r="C20" s="80"/>
      <c r="D20" s="80"/>
      <c r="E20" s="80"/>
      <c r="F20" s="80"/>
    </row>
    <row r="21" spans="1:6" ht="12.75" x14ac:dyDescent="0.2">
      <c r="A21" s="85" t="s">
        <v>178</v>
      </c>
      <c r="B21" s="83" t="s">
        <v>42</v>
      </c>
      <c r="C21" s="86"/>
      <c r="D21" s="80"/>
      <c r="E21" s="80"/>
      <c r="F21" s="80"/>
    </row>
    <row r="22" spans="1:6" ht="12.75" x14ac:dyDescent="0.2">
      <c r="A22" s="87" t="s">
        <v>179</v>
      </c>
      <c r="B22" s="83" t="s">
        <v>43</v>
      </c>
      <c r="C22" s="86"/>
      <c r="D22" s="80"/>
      <c r="E22" s="80"/>
      <c r="F22" s="80"/>
    </row>
    <row r="23" spans="1:6" ht="12.75" x14ac:dyDescent="0.2">
      <c r="A23" s="87" t="s">
        <v>180</v>
      </c>
      <c r="B23" s="83" t="s">
        <v>44</v>
      </c>
      <c r="C23" s="80"/>
      <c r="D23" s="80"/>
      <c r="E23" s="80"/>
      <c r="F23" s="80"/>
    </row>
    <row r="24" spans="1:6" ht="12.75" x14ac:dyDescent="0.2">
      <c r="A24" s="87" t="s">
        <v>181</v>
      </c>
      <c r="B24" s="83" t="s">
        <v>45</v>
      </c>
      <c r="C24" s="80"/>
      <c r="D24" s="80"/>
      <c r="E24" s="80"/>
      <c r="F24" s="80"/>
    </row>
    <row r="25" spans="1:6" ht="12.75" x14ac:dyDescent="0.2">
      <c r="A25" s="82"/>
      <c r="B25" s="83"/>
      <c r="C25" s="80"/>
      <c r="D25" s="80"/>
      <c r="E25" s="80"/>
      <c r="F25" s="80"/>
    </row>
    <row r="26" spans="1:6" ht="12.75" x14ac:dyDescent="0.2">
      <c r="A26" s="78" t="s">
        <v>33</v>
      </c>
      <c r="B26" s="79"/>
      <c r="C26" s="80"/>
      <c r="D26" s="80"/>
      <c r="E26" s="80"/>
      <c r="F26" s="80"/>
    </row>
    <row r="27" spans="1:6" ht="12.75" x14ac:dyDescent="0.2">
      <c r="A27" s="82" t="s">
        <v>182</v>
      </c>
      <c r="B27" s="83"/>
      <c r="C27" s="80"/>
      <c r="D27" s="80"/>
      <c r="E27" s="80"/>
      <c r="F27" s="80"/>
    </row>
    <row r="28" spans="1:6" ht="12.75" x14ac:dyDescent="0.2">
      <c r="A28" s="87" t="s">
        <v>183</v>
      </c>
      <c r="B28" s="83" t="s">
        <v>24</v>
      </c>
      <c r="C28" s="80"/>
      <c r="D28" s="80"/>
      <c r="E28" s="80"/>
      <c r="F28" s="80"/>
    </row>
    <row r="29" spans="1:6" ht="12.75" x14ac:dyDescent="0.2">
      <c r="A29" s="85" t="s">
        <v>184</v>
      </c>
      <c r="B29" s="83" t="s">
        <v>26</v>
      </c>
      <c r="C29" s="80"/>
      <c r="D29" s="80"/>
      <c r="E29" s="80"/>
      <c r="F29" s="80"/>
    </row>
    <row r="30" spans="1:6" ht="25.5" x14ac:dyDescent="0.2">
      <c r="A30" s="85" t="s">
        <v>185</v>
      </c>
      <c r="B30" s="83" t="s">
        <v>46</v>
      </c>
      <c r="C30" s="80"/>
      <c r="D30" s="80"/>
      <c r="E30" s="80"/>
      <c r="F30" s="80"/>
    </row>
    <row r="31" spans="1:6" ht="25.5" x14ac:dyDescent="0.2">
      <c r="A31" s="85" t="s">
        <v>186</v>
      </c>
      <c r="B31" s="83" t="s">
        <v>25</v>
      </c>
      <c r="C31" s="80"/>
      <c r="D31" s="80"/>
      <c r="E31" s="80"/>
      <c r="F31" s="80"/>
    </row>
    <row r="32" spans="1:6" ht="12.75" x14ac:dyDescent="0.2">
      <c r="A32" s="82"/>
      <c r="B32" s="83"/>
      <c r="C32" s="80"/>
      <c r="D32" s="80"/>
      <c r="E32" s="80"/>
      <c r="F32" s="80"/>
    </row>
    <row r="33" spans="1:6" ht="12.75" x14ac:dyDescent="0.2">
      <c r="A33" s="85" t="s">
        <v>187</v>
      </c>
      <c r="B33" s="83" t="s">
        <v>47</v>
      </c>
      <c r="C33" s="80"/>
      <c r="D33" s="80"/>
      <c r="E33" s="80"/>
      <c r="F33" s="80"/>
    </row>
    <row r="34" spans="1:6" ht="12.75" x14ac:dyDescent="0.2">
      <c r="A34" s="82"/>
      <c r="B34" s="82"/>
      <c r="C34" s="80"/>
      <c r="D34" s="80"/>
      <c r="E34" s="80"/>
      <c r="F34" s="80"/>
    </row>
  </sheetData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Levelező</vt:lpstr>
      <vt:lpstr>Rövidítések</vt:lpstr>
      <vt:lpstr>Levelező!Nyomtatási_cím</vt:lpstr>
      <vt:lpstr>Levelező!Nyomtatási_terület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Szalai Ferenc</cp:lastModifiedBy>
  <cp:lastPrinted>2020-08-18T22:31:52Z</cp:lastPrinted>
  <dcterms:created xsi:type="dcterms:W3CDTF">2017-08-27T22:25:18Z</dcterms:created>
  <dcterms:modified xsi:type="dcterms:W3CDTF">2021-09-09T19:45:20Z</dcterms:modified>
</cp:coreProperties>
</file>