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l4746\Desktop\"/>
    </mc:Choice>
  </mc:AlternateContent>
  <bookViews>
    <workbookView xWindow="-120" yWindow="-120" windowWidth="20730" windowHeight="11310" activeTab="1"/>
  </bookViews>
  <sheets>
    <sheet name="Nappali" sheetId="4" r:id="rId1"/>
    <sheet name="Rövidítések" sheetId="6" r:id="rId2"/>
    <sheet name="Nappali angol" sheetId="3" state="hidden" r:id="rId3"/>
    <sheet name="Levelező" sheetId="5" state="hidden" r:id="rId4"/>
  </sheets>
  <definedNames>
    <definedName name="_xlnm.Print_Titles" localSheetId="3">Levelező!$8:$10</definedName>
    <definedName name="_xlnm.Print_Titles" localSheetId="0">Nappali!$9:$11</definedName>
    <definedName name="_xlnm.Print_Titles" localSheetId="2">'Nappali angol'!$8:$10</definedName>
    <definedName name="_xlnm.Print_Area" localSheetId="3">Levelező!$A$1:$S$122</definedName>
    <definedName name="_xlnm.Print_Area" localSheetId="0">Nappali!$A$1:$V$101</definedName>
    <definedName name="_xlnm.Print_Area" localSheetId="2">'Nappali angol'!$A$1:$V$128</definedName>
  </definedNames>
  <calcPr calcId="181029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3" i="4" l="1"/>
  <c r="H73" i="4"/>
  <c r="Q101" i="4"/>
  <c r="Q93" i="4"/>
  <c r="Q85" i="4"/>
  <c r="H85" i="4"/>
  <c r="H93" i="4"/>
  <c r="K68" i="4"/>
  <c r="Q66" i="4"/>
  <c r="H66" i="4"/>
  <c r="L59" i="4"/>
  <c r="K59" i="4"/>
  <c r="Q58" i="4"/>
  <c r="H58" i="4"/>
  <c r="K81" i="4"/>
  <c r="K90" i="4"/>
  <c r="K53" i="4"/>
  <c r="J33" i="4"/>
  <c r="I33" i="4"/>
  <c r="H33" i="4"/>
  <c r="N33" i="4"/>
  <c r="O33" i="4"/>
  <c r="P33" i="4"/>
  <c r="Q33" i="4"/>
  <c r="H43" i="4"/>
  <c r="I43" i="4"/>
  <c r="J43" i="4"/>
  <c r="N43" i="4"/>
  <c r="O43" i="4"/>
  <c r="P43" i="4"/>
  <c r="Q43" i="4"/>
  <c r="P52" i="4"/>
  <c r="O52" i="4"/>
  <c r="N52" i="4"/>
  <c r="M52" i="4"/>
  <c r="J52" i="4"/>
  <c r="I52" i="4"/>
  <c r="H52" i="4"/>
  <c r="Q52" i="4"/>
  <c r="K49" i="4"/>
  <c r="L47" i="4"/>
  <c r="K47" i="4"/>
  <c r="L46" i="4"/>
  <c r="K46" i="4"/>
  <c r="L45" i="4"/>
  <c r="K45" i="4"/>
  <c r="L44" i="4"/>
  <c r="K39" i="4"/>
  <c r="K35" i="4"/>
  <c r="K34" i="4"/>
  <c r="L34" i="4"/>
  <c r="K27" i="4"/>
  <c r="K26" i="4"/>
  <c r="K23" i="4"/>
  <c r="H22" i="4"/>
  <c r="I22" i="4"/>
  <c r="J22" i="4"/>
  <c r="K22" i="4"/>
  <c r="L22" i="4"/>
  <c r="M22" i="4"/>
  <c r="N22" i="4"/>
  <c r="O22" i="4"/>
  <c r="P22" i="4"/>
  <c r="Q22" i="4"/>
  <c r="Q74" i="4" s="1"/>
  <c r="N58" i="4"/>
  <c r="O58" i="4"/>
  <c r="P58" i="4"/>
  <c r="K52" i="4" l="1"/>
  <c r="L52" i="4"/>
  <c r="N73" i="4"/>
  <c r="O73" i="4" l="1"/>
  <c r="P73" i="4"/>
  <c r="M30" i="4" l="1"/>
  <c r="M33" i="4" s="1"/>
  <c r="L30" i="4"/>
  <c r="L33" i="4" s="1"/>
  <c r="K30" i="4"/>
  <c r="K33" i="4" s="1"/>
  <c r="P101" i="4"/>
  <c r="O101" i="4"/>
  <c r="N101" i="4"/>
  <c r="J101" i="4"/>
  <c r="I101" i="4"/>
  <c r="H101" i="4"/>
  <c r="M62" i="4"/>
  <c r="L62" i="4"/>
  <c r="K62" i="4"/>
  <c r="M42" i="4"/>
  <c r="M43" i="4" s="1"/>
  <c r="L42" i="4"/>
  <c r="L43" i="4" s="1"/>
  <c r="K42" i="4"/>
  <c r="K43" i="4" s="1"/>
  <c r="N88" i="5"/>
  <c r="M88" i="5"/>
  <c r="L88" i="5"/>
  <c r="K88" i="5"/>
  <c r="J88" i="5"/>
  <c r="I88" i="5"/>
  <c r="H88" i="5"/>
  <c r="N81" i="5"/>
  <c r="M81" i="5"/>
  <c r="L81" i="5"/>
  <c r="K81" i="5"/>
  <c r="J81" i="5"/>
  <c r="I81" i="5"/>
  <c r="H81" i="5"/>
  <c r="M74" i="5"/>
  <c r="N74" i="5"/>
  <c r="L74" i="5"/>
  <c r="K74" i="5"/>
  <c r="J74" i="5"/>
  <c r="I74" i="5"/>
  <c r="H74" i="5"/>
  <c r="Q93" i="3"/>
  <c r="P93" i="3"/>
  <c r="O93" i="3"/>
  <c r="N93" i="3"/>
  <c r="M93" i="3"/>
  <c r="L93" i="3"/>
  <c r="K93" i="3"/>
  <c r="J93" i="3"/>
  <c r="I93" i="3"/>
  <c r="H93" i="3"/>
  <c r="Q100" i="3"/>
  <c r="P100" i="3"/>
  <c r="O100" i="3"/>
  <c r="N100" i="3"/>
  <c r="M100" i="3"/>
  <c r="L100" i="3"/>
  <c r="K100" i="3"/>
  <c r="J100" i="3"/>
  <c r="I100" i="3"/>
  <c r="H100" i="3"/>
  <c r="Q86" i="3"/>
  <c r="P86" i="3"/>
  <c r="O86" i="3"/>
  <c r="N86" i="3"/>
  <c r="M86" i="3"/>
  <c r="L86" i="3"/>
  <c r="K86" i="3"/>
  <c r="J86" i="3"/>
  <c r="I86" i="3"/>
  <c r="H86" i="3"/>
  <c r="Q79" i="3"/>
  <c r="P79" i="3"/>
  <c r="O79" i="3"/>
  <c r="N79" i="3"/>
  <c r="M79" i="3"/>
  <c r="L79" i="3"/>
  <c r="K79" i="3"/>
  <c r="J79" i="3"/>
  <c r="I79" i="3"/>
  <c r="H79" i="3"/>
  <c r="P93" i="4"/>
  <c r="O93" i="4"/>
  <c r="N93" i="4"/>
  <c r="J93" i="4"/>
  <c r="I93" i="4"/>
  <c r="P85" i="4"/>
  <c r="O85" i="4"/>
  <c r="N85" i="4"/>
  <c r="J85" i="4"/>
  <c r="I85" i="4"/>
  <c r="M64" i="5"/>
  <c r="N64" i="5"/>
  <c r="M60" i="5"/>
  <c r="N60" i="5"/>
  <c r="M52" i="5"/>
  <c r="N52" i="5"/>
  <c r="M44" i="5"/>
  <c r="N44" i="5"/>
  <c r="M35" i="5"/>
  <c r="N35" i="5"/>
  <c r="M26" i="5"/>
  <c r="N26" i="5"/>
  <c r="M18" i="5"/>
  <c r="N18" i="5"/>
  <c r="N67" i="3"/>
  <c r="O67" i="3"/>
  <c r="P67" i="3"/>
  <c r="Q67" i="3"/>
  <c r="N61" i="3"/>
  <c r="O61" i="3"/>
  <c r="P61" i="3"/>
  <c r="Q61" i="3"/>
  <c r="N56" i="3"/>
  <c r="O56" i="3"/>
  <c r="P56" i="3"/>
  <c r="Q56" i="3"/>
  <c r="N48" i="3"/>
  <c r="O48" i="3"/>
  <c r="P48" i="3"/>
  <c r="Q48" i="3"/>
  <c r="N39" i="3"/>
  <c r="O39" i="3"/>
  <c r="P39" i="3"/>
  <c r="Q39" i="3"/>
  <c r="N29" i="3"/>
  <c r="O29" i="3"/>
  <c r="P29" i="3"/>
  <c r="Q29" i="3"/>
  <c r="N20" i="3"/>
  <c r="O20" i="3"/>
  <c r="P20" i="3"/>
  <c r="Q20" i="3"/>
  <c r="P66" i="4"/>
  <c r="O66" i="4"/>
  <c r="N66" i="4"/>
  <c r="K67" i="3"/>
  <c r="L67" i="3"/>
  <c r="M67" i="3"/>
  <c r="K61" i="3"/>
  <c r="L61" i="3"/>
  <c r="M61" i="3"/>
  <c r="K56" i="3"/>
  <c r="L56" i="3"/>
  <c r="M56" i="3"/>
  <c r="K48" i="3"/>
  <c r="L48" i="3"/>
  <c r="M48" i="3"/>
  <c r="K39" i="3"/>
  <c r="L39" i="3"/>
  <c r="M39" i="3"/>
  <c r="K29" i="3"/>
  <c r="L29" i="3"/>
  <c r="M29" i="3"/>
  <c r="K20" i="3"/>
  <c r="L20" i="3"/>
  <c r="M20" i="3"/>
  <c r="K52" i="5"/>
  <c r="K44" i="5"/>
  <c r="K35" i="5"/>
  <c r="K26" i="5"/>
  <c r="K18" i="5"/>
  <c r="I64" i="5"/>
  <c r="J64" i="5"/>
  <c r="K64" i="5"/>
  <c r="L64" i="5"/>
  <c r="H64" i="5"/>
  <c r="I60" i="5"/>
  <c r="J60" i="5"/>
  <c r="K60" i="5"/>
  <c r="L60" i="5"/>
  <c r="H60" i="5"/>
  <c r="I52" i="5"/>
  <c r="J52" i="5"/>
  <c r="L52" i="5"/>
  <c r="H52" i="5"/>
  <c r="I44" i="5"/>
  <c r="J44" i="5"/>
  <c r="L44" i="5"/>
  <c r="H44" i="5"/>
  <c r="I35" i="5"/>
  <c r="J35" i="5"/>
  <c r="L35" i="5"/>
  <c r="H35" i="5"/>
  <c r="I26" i="5"/>
  <c r="J26" i="5"/>
  <c r="L26" i="5"/>
  <c r="H26" i="5"/>
  <c r="I18" i="5"/>
  <c r="J18" i="5"/>
  <c r="L18" i="5"/>
  <c r="H18" i="5"/>
  <c r="I67" i="3"/>
  <c r="J67" i="3"/>
  <c r="H67" i="3"/>
  <c r="I61" i="3"/>
  <c r="J61" i="3"/>
  <c r="H61" i="3"/>
  <c r="I56" i="3"/>
  <c r="J56" i="3"/>
  <c r="H56" i="3"/>
  <c r="I48" i="3"/>
  <c r="J48" i="3"/>
  <c r="H48" i="3"/>
  <c r="I39" i="3"/>
  <c r="J39" i="3"/>
  <c r="H39" i="3"/>
  <c r="I29" i="3"/>
  <c r="J29" i="3"/>
  <c r="H29" i="3"/>
  <c r="I20" i="3"/>
  <c r="J20" i="3"/>
  <c r="H20" i="3"/>
  <c r="I73" i="4"/>
  <c r="J73" i="4"/>
  <c r="I66" i="4"/>
  <c r="J66" i="4"/>
  <c r="I58" i="4"/>
  <c r="J58" i="4"/>
  <c r="L101" i="4" l="1"/>
  <c r="L58" i="4"/>
  <c r="P68" i="3"/>
  <c r="M65" i="5"/>
  <c r="H65" i="5"/>
  <c r="Q68" i="3"/>
  <c r="L66" i="4"/>
  <c r="M85" i="4"/>
  <c r="L93" i="4"/>
  <c r="L68" i="3"/>
  <c r="K66" i="4"/>
  <c r="M66" i="4"/>
  <c r="L73" i="4"/>
  <c r="K73" i="4"/>
  <c r="M93" i="4"/>
  <c r="H74" i="4"/>
  <c r="J65" i="5"/>
  <c r="I68" i="3"/>
  <c r="K65" i="5"/>
  <c r="O68" i="3"/>
  <c r="K58" i="4"/>
  <c r="M73" i="4"/>
  <c r="K68" i="3"/>
  <c r="L65" i="5"/>
  <c r="J68" i="3"/>
  <c r="I74" i="4"/>
  <c r="I65" i="5"/>
  <c r="N65" i="5"/>
  <c r="K93" i="4"/>
  <c r="M58" i="4"/>
  <c r="H68" i="3"/>
  <c r="M101" i="4"/>
  <c r="M68" i="3"/>
  <c r="L85" i="4"/>
  <c r="K101" i="4"/>
  <c r="K85" i="4"/>
  <c r="N68" i="3"/>
  <c r="J74" i="4"/>
  <c r="K74" i="4" l="1"/>
  <c r="L74" i="4"/>
  <c r="M74" i="4"/>
  <c r="N74" i="4" l="1"/>
  <c r="O74" i="4"/>
  <c r="P74" i="4"/>
</calcChain>
</file>

<file path=xl/sharedStrings.xml><?xml version="1.0" encoding="utf-8"?>
<sst xmlns="http://schemas.openxmlformats.org/spreadsheetml/2006/main" count="969" uniqueCount="493">
  <si>
    <t>Gy</t>
  </si>
  <si>
    <t>L</t>
  </si>
  <si>
    <t>Tárgykód</t>
  </si>
  <si>
    <t>Tantárgyfelelős</t>
  </si>
  <si>
    <t>gy.j.</t>
  </si>
  <si>
    <t>Szak neve:</t>
  </si>
  <si>
    <t xml:space="preserve">Szakfelelős: </t>
  </si>
  <si>
    <t>Féléves óraszám</t>
  </si>
  <si>
    <t>Képzéskód</t>
  </si>
  <si>
    <t>Tantárgynév</t>
  </si>
  <si>
    <t>Tf.kód</t>
  </si>
  <si>
    <t>Ea</t>
  </si>
  <si>
    <t>Kredit</t>
  </si>
  <si>
    <t>Köv. típ</t>
  </si>
  <si>
    <t>F.típ.</t>
  </si>
  <si>
    <t>Előkövetelmény</t>
  </si>
  <si>
    <t>Megjegyzés</t>
  </si>
  <si>
    <t>Nappali munkarend</t>
  </si>
  <si>
    <t>Heti óraszám</t>
  </si>
  <si>
    <t>V</t>
  </si>
  <si>
    <t>A</t>
  </si>
  <si>
    <t>Összesen:</t>
  </si>
  <si>
    <t>C</t>
  </si>
  <si>
    <t>B</t>
  </si>
  <si>
    <t>ÖSSZESEN:</t>
  </si>
  <si>
    <t>Tantárgykód</t>
  </si>
  <si>
    <t>Alkalmazott informatika</t>
  </si>
  <si>
    <t>Gyümölcstermesztés</t>
  </si>
  <si>
    <t>Gyógynövénytermesztés</t>
  </si>
  <si>
    <t>Dísznövénytermesztés és faiskola</t>
  </si>
  <si>
    <t>Szőlészet</t>
  </si>
  <si>
    <t>Zöldségtermesztés</t>
  </si>
  <si>
    <t>Kertészeti vállalkozásfejlesztés</t>
  </si>
  <si>
    <t>Környezetgazdálkodás</t>
  </si>
  <si>
    <t>Precíziós kertészeti technológiák</t>
  </si>
  <si>
    <t>Ökológiai gazdálkodás és természetvédelem</t>
  </si>
  <si>
    <t>Dísznövénytermesztés és faiskola specializáció</t>
  </si>
  <si>
    <t>Specializáció-felelős: Honfi Péter</t>
  </si>
  <si>
    <t>Dísznövénytermesztés és faiskola specializáció I.</t>
  </si>
  <si>
    <t>Dísznövénytermesztés és faiskola specializáció III.</t>
  </si>
  <si>
    <t>Gyógynövénytermesztés specializáció</t>
  </si>
  <si>
    <t>Specializáció-felelős: Zámboriné Németh Éva</t>
  </si>
  <si>
    <t>Gyógynövénytermesztés specializáció I.</t>
  </si>
  <si>
    <t>Gyógynövénytermesztés specializáció II.</t>
  </si>
  <si>
    <t>Gyógynövénytermesztés specializáció III.</t>
  </si>
  <si>
    <t>Gyümölcstermesztés specializáció</t>
  </si>
  <si>
    <t>Specializáció-felelős: Szalay László</t>
  </si>
  <si>
    <t>Gyümölcstermesztés specializáció I.</t>
  </si>
  <si>
    <t>Gyümölcstermesztés specializáció II.</t>
  </si>
  <si>
    <t>Gyümölcstermesztés specializáció III.</t>
  </si>
  <si>
    <t>Terep.gyak. nap</t>
  </si>
  <si>
    <t>SPECIALIZÁCIÓK TÁRGYAI</t>
  </si>
  <si>
    <t>Összefüggő szakmai gyakorlat tárgyak</t>
  </si>
  <si>
    <t>Záróvizsga-időszak: december vége - január eleje, diplomaosztó: február közepe.</t>
  </si>
  <si>
    <t>Training name:</t>
  </si>
  <si>
    <t>Full time training</t>
  </si>
  <si>
    <t>Weekly hours</t>
  </si>
  <si>
    <t>Semester hours</t>
  </si>
  <si>
    <t>Curriculum code</t>
  </si>
  <si>
    <t>Semester</t>
  </si>
  <si>
    <t>Code</t>
  </si>
  <si>
    <t>Subject name (Hun)</t>
  </si>
  <si>
    <t>Subject name (Eng)</t>
  </si>
  <si>
    <t>Instructor</t>
  </si>
  <si>
    <t>Instructor code</t>
  </si>
  <si>
    <t>Theoretical</t>
  </si>
  <si>
    <t>Practical</t>
  </si>
  <si>
    <t>Credit</t>
  </si>
  <si>
    <t>Requirement type</t>
  </si>
  <si>
    <t>Subject type</t>
  </si>
  <si>
    <t>Preliminary requirement</t>
  </si>
  <si>
    <t>Comment</t>
  </si>
  <si>
    <t>ALTOGETHER:</t>
  </si>
  <si>
    <t>Levelező munkarend</t>
  </si>
  <si>
    <t>Internship</t>
  </si>
  <si>
    <t>Thesis preparation</t>
  </si>
  <si>
    <t>Term period of the 7th semester (including field trips) lasts from the first week of September till the first week of November (9 weeks).</t>
  </si>
  <si>
    <t>Exam period and thesis preparation: in November (4 weeks).</t>
  </si>
  <si>
    <t>Final exam period: and of December – beginning of January</t>
  </si>
  <si>
    <t>Specialisation in Floriculture and Woody Plant Nursery</t>
  </si>
  <si>
    <t>Responsible instructor: Péter Honfi</t>
  </si>
  <si>
    <t>Specialisation in Medicinal Plant Production</t>
  </si>
  <si>
    <t>Responsible instructor: Éva Zámbori-Németh</t>
  </si>
  <si>
    <t>Specialisation in Fruit Growing</t>
  </si>
  <si>
    <t>Responsible instructor: László Szalay</t>
  </si>
  <si>
    <t>Specialisation in Viticulture</t>
  </si>
  <si>
    <t>Responsible instructor: György Dénes Bisztray</t>
  </si>
  <si>
    <t>Dísznövénytermesztés és faiskola specializáció II.</t>
  </si>
  <si>
    <t>Lab</t>
  </si>
  <si>
    <t>Altogether:</t>
  </si>
  <si>
    <t>Elective</t>
  </si>
  <si>
    <t>SPECIALISATIONS</t>
  </si>
  <si>
    <t>Szakdolgozat-készítés I. - Dísznövénytermesztés és faiskola</t>
  </si>
  <si>
    <t>Szakdolgozat-készítés I. - Gyógynövénytermesztés</t>
  </si>
  <si>
    <t>Szakdolgozat-készítés I. - Gyümölcstermesztés</t>
  </si>
  <si>
    <t>Szakdolgozat-készítés I. - Szőlészet</t>
  </si>
  <si>
    <t>Szakdolgozat-készítés I. - Zöldségtermesztés</t>
  </si>
  <si>
    <t>Szakdolgozat-készítés I. - Kertészeti vállalkozásfejlesztés</t>
  </si>
  <si>
    <t>Szakdolgozat-készítés I. - Környezetgazdálkodás</t>
  </si>
  <si>
    <t>Szakdolgozat-készítés I. - Precíziós kertészeti technológiák</t>
  </si>
  <si>
    <t>Szakdolgozat-készítés I. - Ökológiai gazdálkodás és természetvédelem</t>
  </si>
  <si>
    <t>Szakdolgozat-készítés II. - Dísznövénytermesztés és faiskola</t>
  </si>
  <si>
    <t>Szakdolgozat-készítés II. - Gyógynövénytermesztés</t>
  </si>
  <si>
    <t>Szakdolgozat-készítés II. - Gyümölcstermesztés</t>
  </si>
  <si>
    <t>Szakdolgozat-készítés II. - Szőlészet</t>
  </si>
  <si>
    <t>Szakdolgozat-készítés II. - Zöldségtermesztés</t>
  </si>
  <si>
    <t>Szakdolgozat-készítés II. - Kertészeti vállalkozásfejlesztés</t>
  </si>
  <si>
    <t>Szakdolgozat-készítés II. - Környezetgazdálkodás</t>
  </si>
  <si>
    <t>Szakdolgozat-készítés II. - Precíziós kertészeti technológiák</t>
  </si>
  <si>
    <t>Szakdolgozat-készítés II. - Ökológiai gazdálkodás és természetvédelem</t>
  </si>
  <si>
    <t>ÖSSSZESEN:</t>
  </si>
  <si>
    <t>Szakdolgozat-készítés tárgyak</t>
  </si>
  <si>
    <t>Hatályos:</t>
  </si>
  <si>
    <t>Félév</t>
  </si>
  <si>
    <t xml:space="preserve">Leader of the Program: </t>
  </si>
  <si>
    <t>Kertészmérnöki alapképzési szak (BSc) (levelező munkarend)</t>
  </si>
  <si>
    <t>Magyar Agrár- és Élettudományi Egyetem</t>
  </si>
  <si>
    <t>Szakkoordinátor:</t>
  </si>
  <si>
    <t>… (… Campus)</t>
  </si>
  <si>
    <t>Kertészettudományi Intézet</t>
  </si>
  <si>
    <t>E</t>
  </si>
  <si>
    <t>K</t>
  </si>
  <si>
    <t>Tömb. oktatás</t>
  </si>
  <si>
    <t>Tantárgynév angolul</t>
  </si>
  <si>
    <t>Cons</t>
  </si>
  <si>
    <t>Block education</t>
  </si>
  <si>
    <t>Field practice (days)</t>
  </si>
  <si>
    <t>Szabadon választható (″C″) tárgy</t>
  </si>
  <si>
    <t>Terep.gyak. óra</t>
  </si>
  <si>
    <t>Konz.</t>
  </si>
  <si>
    <t>Field practice (hours)</t>
  </si>
  <si>
    <t>Hungarian University of Agriculture and Life Sciences</t>
  </si>
  <si>
    <t>Institute of Horticulture</t>
  </si>
  <si>
    <t>BSc in Horticulural Engineering (Full time training)</t>
  </si>
  <si>
    <t>Coordinator:</t>
  </si>
  <si>
    <t>Valid:</t>
  </si>
  <si>
    <r>
      <t>1</t>
    </r>
    <r>
      <rPr>
        <sz val="9"/>
        <color theme="1"/>
        <rFont val="Helvetica"/>
        <family val="2"/>
      </rPr>
      <t xml:space="preserve"> In case of each course, one day out of the first group of field days must be organised at the Experimental Farm of the Faculty. The second group (+... days) is organised throughout the semester at previously set occasions, at inner localities (e.g.: Experimental Farm, Buda Arboretum) specified by the respective Department. Students can choose from and register for the preliminarily fixed dates at the Department.</t>
    </r>
  </si>
  <si>
    <r>
      <t xml:space="preserve">2 </t>
    </r>
    <r>
      <rPr>
        <sz val="9"/>
        <color theme="1"/>
        <rFont val="Helvetica"/>
        <family val="2"/>
      </rPr>
      <t>This course should be fulfilled for finishing programme. The 3 practical days of the course is held in the Experimental Farm during the summer period prior to the semester at dates specified by the instructor of the course.</t>
    </r>
  </si>
  <si>
    <r>
      <t>3</t>
    </r>
    <r>
      <rPr>
        <sz val="9"/>
        <color theme="1"/>
        <rFont val="Helvetica"/>
        <family val="2"/>
      </rPr>
      <t xml:space="preserve"> Field trips of the course must be organised on any Fridays of the semester.</t>
    </r>
  </si>
  <si>
    <r>
      <t>1</t>
    </r>
    <r>
      <rPr>
        <sz val="9"/>
        <color theme="1"/>
        <rFont val="Helvetica"/>
        <family val="2"/>
      </rPr>
      <t>A Szőlész-borász mérnöki alapképzési szakkal közös tárgy.</t>
    </r>
  </si>
  <si>
    <r>
      <t>2</t>
    </r>
    <r>
      <rPr>
        <sz val="9"/>
        <color theme="1"/>
        <rFont val="Helvetica"/>
        <family val="2"/>
      </rPr>
      <t>A tantárgy blokkosítva, a specializációfelelős által meghatározott formában kerül oktatásra a szakmai gyakorlat után következő 2 konzultációs napon.</t>
    </r>
  </si>
  <si>
    <t>… (… Campus), … (Campus)</t>
  </si>
  <si>
    <t xml:space="preserve">2021/2022. tanévtől érvényes felmenő rendszerben </t>
  </si>
  <si>
    <t>From academic year 2021/2022.</t>
  </si>
  <si>
    <t>Képzési helyek (campus vagy telephely):</t>
  </si>
  <si>
    <t>Gödöllő (SZI), Budapest (BUD), Kaposvár (KAP), Gyöngyös (KRO), Keszthely (KES), Szarvas (SZA), Csíkszereda (CSI), Beregszász (BER), Révkomárom (REV), Zenta (ZEN), Székelyudvarhely (SZU), Kisvárda (KIS)</t>
  </si>
  <si>
    <t>Training places (campus or site):</t>
  </si>
  <si>
    <t>Biomérnöki alapképzési szak (BSc) (nappali munkarend)</t>
  </si>
  <si>
    <t>Budapest (BUD)</t>
  </si>
  <si>
    <t>JH22IS</t>
  </si>
  <si>
    <t>Biológia</t>
  </si>
  <si>
    <t>PWRVRX</t>
  </si>
  <si>
    <t>Biology</t>
  </si>
  <si>
    <t>RFBZ6N</t>
  </si>
  <si>
    <t>Fizikai kémia</t>
  </si>
  <si>
    <t>Gépészeti alapismeretek, munkavédelem</t>
  </si>
  <si>
    <t>HLP6BH</t>
  </si>
  <si>
    <t>J6GEZB</t>
  </si>
  <si>
    <t>Szerves és biokémia</t>
  </si>
  <si>
    <t>Mérnöki gazdaságtan</t>
  </si>
  <si>
    <t>XCEW9C</t>
  </si>
  <si>
    <t>Biometria</t>
  </si>
  <si>
    <t>GK7ITK</t>
  </si>
  <si>
    <t>Alkalmazott enzimológia</t>
  </si>
  <si>
    <t>Alkalmazott statisztika</t>
  </si>
  <si>
    <t>Biokémiai gyakorlat</t>
  </si>
  <si>
    <t>HRA9TL</t>
  </si>
  <si>
    <t>OGKEKJ</t>
  </si>
  <si>
    <t>Szabadon választható ismeretek</t>
  </si>
  <si>
    <t>A választott tárgy felelőse</t>
  </si>
  <si>
    <t>Alkalmazott mikrobiológia</t>
  </si>
  <si>
    <t>BFG3EB</t>
  </si>
  <si>
    <t>Analitikai kémia</t>
  </si>
  <si>
    <t>Kolloid kémia és reológia</t>
  </si>
  <si>
    <t>Méréstechnika és automatizálás</t>
  </si>
  <si>
    <t>Mikrobiális genetika</t>
  </si>
  <si>
    <t>NKYV1N</t>
  </si>
  <si>
    <t>FKK67I</t>
  </si>
  <si>
    <t>QN3SDS</t>
  </si>
  <si>
    <t>PBLJWX</t>
  </si>
  <si>
    <t>Adatelemzés és modellezés</t>
  </si>
  <si>
    <t>Biomérnöki műveletek</t>
  </si>
  <si>
    <t>Környezetvédelem alapjai</t>
  </si>
  <si>
    <t>QJG9A2</t>
  </si>
  <si>
    <t>Kőszegi Lászlóné</t>
  </si>
  <si>
    <t>R2HX98</t>
  </si>
  <si>
    <t>G888ST</t>
  </si>
  <si>
    <t>MODUL TÁRGYAI</t>
  </si>
  <si>
    <t>NZNU0K</t>
  </si>
  <si>
    <t>Alkalmazott biotechnológia modul</t>
  </si>
  <si>
    <t>Bioszeparáció</t>
  </si>
  <si>
    <t>Marketing</t>
  </si>
  <si>
    <t>FS56OP</t>
  </si>
  <si>
    <t>Transzgénikus élőlények előállítása és biztonsága</t>
  </si>
  <si>
    <t>Üzemtelepítés alapismeretek</t>
  </si>
  <si>
    <t>Vezetési és kommunikációs ismeretek</t>
  </si>
  <si>
    <t>Üzemi gyakorlat</t>
  </si>
  <si>
    <t>CQLI2G</t>
  </si>
  <si>
    <t>KA2XW5</t>
  </si>
  <si>
    <t>Toxikológia</t>
  </si>
  <si>
    <t>ITS8Q9</t>
  </si>
  <si>
    <t>Bioinformatikai alapismeretek</t>
  </si>
  <si>
    <t>GHR0L1</t>
  </si>
  <si>
    <t>GPLC3X</t>
  </si>
  <si>
    <t>Szécsi Anett</t>
  </si>
  <si>
    <t>Környezeti mikrobiológia és remediáció</t>
  </si>
  <si>
    <t>Környezettechnológia modul</t>
  </si>
  <si>
    <t>Megújuló energiaforrások</t>
  </si>
  <si>
    <t>Bioanalitika modul</t>
  </si>
  <si>
    <t>Bioszenzorok</t>
  </si>
  <si>
    <t>Biokomponensek komplex analitikája</t>
  </si>
  <si>
    <t>Műszeres analitikai módszerek</t>
  </si>
  <si>
    <t>Kovács Péter</t>
  </si>
  <si>
    <t>Általános mikrobiológia</t>
  </si>
  <si>
    <t>Biotermékek technológiája</t>
  </si>
  <si>
    <t>Törzsfenntartás és -fejlesztés alapja</t>
  </si>
  <si>
    <t>Élelmiszertudományi és Technológiai Intézet</t>
  </si>
  <si>
    <t>CVFY74</t>
  </si>
  <si>
    <t>K8FQOD</t>
  </si>
  <si>
    <t>Dr. Nguyen Duc Quang (Budai Campus)</t>
  </si>
  <si>
    <t>Dr. Bujna Erika ( Budai Campus)</t>
  </si>
  <si>
    <t>YWX9Q9</t>
  </si>
  <si>
    <t>E9F468</t>
  </si>
  <si>
    <t>ORRYWH</t>
  </si>
  <si>
    <t>FILLBZ</t>
  </si>
  <si>
    <t>CV4JAN</t>
  </si>
  <si>
    <t>Szigorlat: Biomérnöki műveletek+bioszeparáció 6. félévben</t>
  </si>
  <si>
    <t>Biosensors</t>
  </si>
  <si>
    <t>Roncsolás mentes analitika</t>
  </si>
  <si>
    <t>Toxicology</t>
  </si>
  <si>
    <t>Levegő- és víztechnológia</t>
  </si>
  <si>
    <t>Bioseparation</t>
  </si>
  <si>
    <t>Bioengineering</t>
  </si>
  <si>
    <t>Biometrics</t>
  </si>
  <si>
    <t>Környezettechnológia</t>
  </si>
  <si>
    <t>Electives</t>
  </si>
  <si>
    <t>Minőségirányítási projekt menedzsment</t>
  </si>
  <si>
    <t>I8UI60</t>
  </si>
  <si>
    <t>Szakfelelős helyettes:</t>
  </si>
  <si>
    <t>Modulfelelős: Dr. Abrankó László</t>
  </si>
  <si>
    <t>Modulfelelős: Dr. Bujna Erika</t>
  </si>
  <si>
    <t>Modulfelelős: Dr. Kovács Zoltán András</t>
  </si>
  <si>
    <t>Igen</t>
  </si>
  <si>
    <t>Nem</t>
  </si>
  <si>
    <t>Matematika</t>
  </si>
  <si>
    <t>Mathematics</t>
  </si>
  <si>
    <t>Veres Antal</t>
  </si>
  <si>
    <t>Többváltozós matematika</t>
  </si>
  <si>
    <t>Termodinamika a biomérnököknek</t>
  </si>
  <si>
    <t>nem</t>
  </si>
  <si>
    <t>Baranyai László</t>
  </si>
  <si>
    <t>Nguyen Duc Quang</t>
  </si>
  <si>
    <t>Péter Gábor</t>
  </si>
  <si>
    <t>Jókainé Szatura Zsuzsanna</t>
  </si>
  <si>
    <t>Általános és bioszervetlen kémia</t>
  </si>
  <si>
    <t>Taczmanné Brückner Andrea Erzsébet</t>
  </si>
  <si>
    <t>Firtha Ferenc</t>
  </si>
  <si>
    <t>Gáspár Igor</t>
  </si>
  <si>
    <t>Physicochemistry</t>
  </si>
  <si>
    <t>Oszterhuberné Bartus Ildikó</t>
  </si>
  <si>
    <t>Bujna Erika</t>
  </si>
  <si>
    <t>Marczika Andrásné Sörös Csilla</t>
  </si>
  <si>
    <t>Kovács Mónika</t>
  </si>
  <si>
    <t>Koris András</t>
  </si>
  <si>
    <t>Kiskó Gabriella</t>
  </si>
  <si>
    <t>Fodor Marietta</t>
  </si>
  <si>
    <t>Mednyánszky Zsuzsanna</t>
  </si>
  <si>
    <t>Gillay Zoltán</t>
  </si>
  <si>
    <t>Üveges Márta</t>
  </si>
  <si>
    <t>Fehér Orsolya</t>
  </si>
  <si>
    <t>Temesi Ágoston</t>
  </si>
  <si>
    <t>Farkas Csilla</t>
  </si>
  <si>
    <t>Csóka Mariann</t>
  </si>
  <si>
    <t>Kovács Zoltán</t>
  </si>
  <si>
    <t>Adányiné Kisbocskói Nóra</t>
  </si>
  <si>
    <t>Általános és bioszervetlen kémia gyakorlat</t>
  </si>
  <si>
    <t>A gyakorlatok tömbösítve lesznek megtarthatók</t>
  </si>
  <si>
    <t>Projekt, a gyakorlatok tömbösítve lesznek megtarthatók</t>
  </si>
  <si>
    <t>Projekt, a gyakorlatok tömbösítve lesznek megtartva</t>
  </si>
  <si>
    <t>Államvizsga tárgy, a gyakorlatok tömbösítve lesznek megtartva</t>
  </si>
  <si>
    <t>A gyakorlatok tömbösítve lesznek megtartva</t>
  </si>
  <si>
    <t>DKCUYW</t>
  </si>
  <si>
    <t>Varga Erika Erzsébet</t>
  </si>
  <si>
    <t>Technical English 1</t>
  </si>
  <si>
    <t>AJLFND</t>
  </si>
  <si>
    <t>Horváth-Csikós Gabriella</t>
  </si>
  <si>
    <t>Technical English 2</t>
  </si>
  <si>
    <t>Általános és bioszervetlen kémia teljesítése</t>
  </si>
  <si>
    <t>Prauda Ibolya Zsuzsanna</t>
  </si>
  <si>
    <t>Mobiltási ablak: 6 szemeszter, lazán szabályozott</t>
  </si>
  <si>
    <t>Német nyelv 2.</t>
  </si>
  <si>
    <t>Gampel Istvánné</t>
  </si>
  <si>
    <t>EBJLV8</t>
  </si>
  <si>
    <t>Német nyelv 1.</t>
  </si>
  <si>
    <t>Technical German 1</t>
  </si>
  <si>
    <t>Technical German 2</t>
  </si>
  <si>
    <t>Angol nyelv 1.</t>
  </si>
  <si>
    <t>Testnevelés 1.</t>
  </si>
  <si>
    <t>Angol nyelv 1. aláírás</t>
  </si>
  <si>
    <t>Német nyelv 1. aláírás</t>
  </si>
  <si>
    <t>Boda Helga</t>
  </si>
  <si>
    <t>MCPFB6</t>
  </si>
  <si>
    <t>Művelettan 1.</t>
  </si>
  <si>
    <t>Műszaki szaknyelvi angol 1.</t>
  </si>
  <si>
    <t>Műszaki szaknyelvi német 1.</t>
  </si>
  <si>
    <t>Testnevelés 2.</t>
  </si>
  <si>
    <t>Angol nyelv 2.</t>
  </si>
  <si>
    <t>Angol nyelv 2. teljesítése</t>
  </si>
  <si>
    <t>Német nyelv 2. teljesítése</t>
  </si>
  <si>
    <t>Művelettan 2.</t>
  </si>
  <si>
    <t>Műszaki szaknyelvi angol 2.</t>
  </si>
  <si>
    <t>Műszaki szaknyelvi német 2.</t>
  </si>
  <si>
    <t>Bánvölgyi Szilvia</t>
  </si>
  <si>
    <t>Műszaki szaknyelvi angol 1. aláírás</t>
  </si>
  <si>
    <t>Szakdolgozat készítés 2.</t>
  </si>
  <si>
    <t>Választott modul tantárgyai</t>
  </si>
  <si>
    <t>Választott modul tantárgya</t>
  </si>
  <si>
    <t>Szakdolgozat készítés 1.</t>
  </si>
  <si>
    <t>Szerb György</t>
  </si>
  <si>
    <t>ZV0W2F</t>
  </si>
  <si>
    <t>Biró Zsolt Péter</t>
  </si>
  <si>
    <t>ELTUD012N</t>
  </si>
  <si>
    <t>General and Bioinorganic Chemistry</t>
  </si>
  <si>
    <t>ELTUD013N</t>
  </si>
  <si>
    <t>Practice of General and Bioinorganic Chemistry</t>
  </si>
  <si>
    <t>ELTUD030N</t>
  </si>
  <si>
    <t>ELTUD085N</t>
  </si>
  <si>
    <t>Fizika biomérnököknek</t>
  </si>
  <si>
    <t>Physics for Biochemical Engineers</t>
  </si>
  <si>
    <t>ELTUD087N</t>
  </si>
  <si>
    <t>K0QCR6</t>
  </si>
  <si>
    <t>ELTUD089N</t>
  </si>
  <si>
    <t>Basic Principles of Mechanics and Occupational Safety</t>
  </si>
  <si>
    <t>IDNYV012N</t>
  </si>
  <si>
    <t>English Language 1</t>
  </si>
  <si>
    <t>IDNYV086N</t>
  </si>
  <si>
    <t>German Language 1</t>
  </si>
  <si>
    <t>MATER031N</t>
  </si>
  <si>
    <t>PZEVRM</t>
  </si>
  <si>
    <t>SPORT004N</t>
  </si>
  <si>
    <t>Physical Education 1</t>
  </si>
  <si>
    <t>ELTUD004N</t>
  </si>
  <si>
    <t>Applied Informatics</t>
  </si>
  <si>
    <t>ELTUD164N</t>
  </si>
  <si>
    <t>Organic and Biochemistry</t>
  </si>
  <si>
    <t>HAS51F</t>
  </si>
  <si>
    <t>ELTUD183N</t>
  </si>
  <si>
    <t>Thermodynamics for Biochemical Engineers</t>
  </si>
  <si>
    <t>GAZDT222N</t>
  </si>
  <si>
    <t>Economics for Engineers</t>
  </si>
  <si>
    <t>IDNYV013N</t>
  </si>
  <si>
    <t>English Language 2</t>
  </si>
  <si>
    <t>IDNYV087N</t>
  </si>
  <si>
    <t>German Language 2</t>
  </si>
  <si>
    <t>MATER011N</t>
  </si>
  <si>
    <t>Ittzés András Péter</t>
  </si>
  <si>
    <t>MATER048N</t>
  </si>
  <si>
    <t>Mathematics of Multivariables</t>
  </si>
  <si>
    <t>AGQ2KW</t>
  </si>
  <si>
    <t>SPORT005N</t>
  </si>
  <si>
    <t>Physical Education 2</t>
  </si>
  <si>
    <t>ELTUD003N</t>
  </si>
  <si>
    <t>Applied Enzymology</t>
  </si>
  <si>
    <t>ELTUD006N</t>
  </si>
  <si>
    <t>Applied Statistics</t>
  </si>
  <si>
    <t>ELTUD015N</t>
  </si>
  <si>
    <t>General Microbiology</t>
  </si>
  <si>
    <t>ELTUD028N</t>
  </si>
  <si>
    <t>Biochemical Practice</t>
  </si>
  <si>
    <t>ELTUD118N</t>
  </si>
  <si>
    <t>Fundamentals of Enviromental Protection</t>
  </si>
  <si>
    <t>ELTUD133N</t>
  </si>
  <si>
    <t>Unit Operations 1</t>
  </si>
  <si>
    <t>IDNYV071N</t>
  </si>
  <si>
    <t>IDNYV075N</t>
  </si>
  <si>
    <t>igen</t>
  </si>
  <si>
    <t>ELTUD005N</t>
  </si>
  <si>
    <t>Applied Microbiology</t>
  </si>
  <si>
    <t>ELTUD016N</t>
  </si>
  <si>
    <t>Analytical Chemistry</t>
  </si>
  <si>
    <t>ELTUD112N</t>
  </si>
  <si>
    <t>Colloid Chemistry and Rheology</t>
  </si>
  <si>
    <t>ELTUD121N</t>
  </si>
  <si>
    <t>Measurement and Automatization</t>
  </si>
  <si>
    <t>ELTUD124N</t>
  </si>
  <si>
    <t>Microbial Genetics</t>
  </si>
  <si>
    <t>ELTUD134N</t>
  </si>
  <si>
    <t>Unit Operations 2</t>
  </si>
  <si>
    <t>IDNYV072N</t>
  </si>
  <si>
    <t>IDNYV076N</t>
  </si>
  <si>
    <t>Data Analysis and Presentation</t>
  </si>
  <si>
    <t>ELTUD025N</t>
  </si>
  <si>
    <t>Basics of Bioinformatics</t>
  </si>
  <si>
    <t>ELTUD031N</t>
  </si>
  <si>
    <t>ELTUD033N</t>
  </si>
  <si>
    <t>ELTUD116N</t>
  </si>
  <si>
    <t>Environmental Microbiology and Remediation</t>
  </si>
  <si>
    <t>ELTUD119N</t>
  </si>
  <si>
    <t>Air and Water Technology</t>
  </si>
  <si>
    <t>ELTUD129N</t>
  </si>
  <si>
    <t>Molekuláris biológiai alapismeretek</t>
  </si>
  <si>
    <t>Basics of Molecular Biology</t>
  </si>
  <si>
    <t>Pomázi Andrea Katalin</t>
  </si>
  <si>
    <t>ELTUD131N</t>
  </si>
  <si>
    <t>Instrumental Analytical Methods</t>
  </si>
  <si>
    <t>ELTUD145N</t>
  </si>
  <si>
    <t>Destruction-Free Analytics</t>
  </si>
  <si>
    <t>ELTUD185N</t>
  </si>
  <si>
    <t>ELTUD029N</t>
  </si>
  <si>
    <t>Complex Analytics of Biocompounds</t>
  </si>
  <si>
    <t>Abrankó László Péter</t>
  </si>
  <si>
    <t>ELTUD034N</t>
  </si>
  <si>
    <t>ELTUD036N</t>
  </si>
  <si>
    <t>Bioproduct Technology</t>
  </si>
  <si>
    <t>ELTUD117N</t>
  </si>
  <si>
    <t>Environmental Technology</t>
  </si>
  <si>
    <t>ELTUD144N</t>
  </si>
  <si>
    <t>Projekt munka</t>
  </si>
  <si>
    <t>Project Work</t>
  </si>
  <si>
    <t>ELTUD155N</t>
  </si>
  <si>
    <t>Thesis Work 1</t>
  </si>
  <si>
    <t>GAZDT205N</t>
  </si>
  <si>
    <t>GAZDT235N</t>
  </si>
  <si>
    <t>Quality Control Project Management</t>
  </si>
  <si>
    <t>ELTUD092N</t>
  </si>
  <si>
    <t>Immunanalitika</t>
  </si>
  <si>
    <t>Immune Analytics</t>
  </si>
  <si>
    <t>Takács Krisztina Mária</t>
  </si>
  <si>
    <t>ELTUD120N</t>
  </si>
  <si>
    <t>Renewable Energy Sources</t>
  </si>
  <si>
    <t>ELTUD157N</t>
  </si>
  <si>
    <t>Thesis Work 2</t>
  </si>
  <si>
    <t>ELTUD186N</t>
  </si>
  <si>
    <t>Maintenance and Development of Strains</t>
  </si>
  <si>
    <t>ELTUD187N</t>
  </si>
  <si>
    <t>Production and Safety of Transgenetic Organisms</t>
  </si>
  <si>
    <t>ELTUD188N</t>
  </si>
  <si>
    <t>ELTUD190N</t>
  </si>
  <si>
    <t>Basics of Plant Design</t>
  </si>
  <si>
    <t>Máté Mónika Zsuzsanna</t>
  </si>
  <si>
    <t>GAZDT445N</t>
  </si>
  <si>
    <t>Management and Communication</t>
  </si>
  <si>
    <t>B-BUD-N-HU-BIOME</t>
  </si>
  <si>
    <t>ELTUD193N</t>
  </si>
  <si>
    <t>GYJ</t>
  </si>
  <si>
    <t>AI</t>
  </si>
  <si>
    <t>B-BUD-N-HU-BIOME-KOR</t>
  </si>
  <si>
    <t>B-BUD-N-HU-BIOME-ABT</t>
  </si>
  <si>
    <t>B-BUD-N-HU-BIOME-BIO</t>
  </si>
  <si>
    <t>Rövidítés vagy adattípus neve</t>
  </si>
  <si>
    <t>Angol nyelvű megfelelője</t>
  </si>
  <si>
    <r>
      <rPr>
        <b/>
        <sz val="10"/>
        <color theme="1"/>
        <rFont val="Helvetica"/>
        <charset val="238"/>
      </rPr>
      <t>Tf.kód</t>
    </r>
    <r>
      <rPr>
        <sz val="10"/>
        <color theme="1"/>
        <rFont val="Helvetica"/>
        <charset val="238"/>
      </rPr>
      <t xml:space="preserve"> = tantárgyfelelős Neptun azonosítója (kódja)</t>
    </r>
  </si>
  <si>
    <t>Heti és féléves óraszám rövidítések:</t>
  </si>
  <si>
    <r>
      <rPr>
        <b/>
        <sz val="10"/>
        <color theme="1"/>
        <rFont val="Helvetica"/>
        <charset val="238"/>
      </rPr>
      <t xml:space="preserve">Elő </t>
    </r>
    <r>
      <rPr>
        <sz val="10"/>
        <color theme="1"/>
        <rFont val="Helvetica"/>
        <charset val="238"/>
      </rPr>
      <t>= előadás</t>
    </r>
  </si>
  <si>
    <r>
      <rPr>
        <b/>
        <sz val="10"/>
        <color theme="1"/>
        <rFont val="Helvetica"/>
        <charset val="238"/>
      </rPr>
      <t xml:space="preserve">Gyk </t>
    </r>
    <r>
      <rPr>
        <sz val="10"/>
        <color theme="1"/>
        <rFont val="Helvetica"/>
        <charset val="238"/>
      </rPr>
      <t>= gyakorlat (szeminárium)</t>
    </r>
  </si>
  <si>
    <r>
      <rPr>
        <b/>
        <sz val="10"/>
        <color theme="1"/>
        <rFont val="Helvetica"/>
        <charset val="238"/>
      </rPr>
      <t>Lab</t>
    </r>
    <r>
      <rPr>
        <sz val="10"/>
        <color theme="1"/>
        <rFont val="Helvetica"/>
        <charset val="238"/>
      </rPr>
      <t xml:space="preserve"> = laborgyakorlat</t>
    </r>
  </si>
  <si>
    <t>Labor</t>
  </si>
  <si>
    <r>
      <rPr>
        <b/>
        <sz val="10"/>
        <color theme="1"/>
        <rFont val="Helvetica"/>
        <charset val="238"/>
      </rPr>
      <t>Ter</t>
    </r>
    <r>
      <rPr>
        <sz val="10"/>
        <color theme="1"/>
        <rFont val="Helvetica"/>
        <charset val="238"/>
      </rPr>
      <t xml:space="preserve"> = terepgyakorlati heti/féléves óraszám</t>
    </r>
  </si>
  <si>
    <t>Field practice (ours)</t>
  </si>
  <si>
    <r>
      <rPr>
        <b/>
        <sz val="10"/>
        <color theme="1"/>
        <rFont val="Helvetica"/>
        <charset val="238"/>
      </rPr>
      <t>Ter.gyak napok</t>
    </r>
    <r>
      <rPr>
        <sz val="10"/>
        <color theme="1"/>
        <rFont val="Helvetica"/>
        <charset val="238"/>
      </rPr>
      <t xml:space="preserve"> = terepgyakorlati napok száma, 1 nap általában 8 órát jelent</t>
    </r>
  </si>
  <si>
    <t>Konz. = konzultáció (csak féléves óraszám megadása lehetséges)</t>
  </si>
  <si>
    <t>Consultation</t>
  </si>
  <si>
    <t>Nappali munkarendű képzésben a féléves óraszám kalkulálása: a heti óraszám szorozva 13-mal (13 oktatási hét van egy félévben).</t>
  </si>
  <si>
    <t>Követelménytípusok:</t>
  </si>
  <si>
    <r>
      <rPr>
        <b/>
        <sz val="10"/>
        <color theme="1"/>
        <rFont val="Helvetica"/>
        <charset val="238"/>
      </rPr>
      <t>Köv. tip.</t>
    </r>
    <r>
      <rPr>
        <sz val="10"/>
        <color theme="1"/>
        <rFont val="Helvetica"/>
        <charset val="238"/>
      </rPr>
      <t xml:space="preserve"> = a tantárgy követelmény típusa</t>
    </r>
  </si>
  <si>
    <t>V = Vizsga</t>
  </si>
  <si>
    <t>Exam</t>
  </si>
  <si>
    <t>GYJ = Gyakorlati jegy</t>
  </si>
  <si>
    <t>Term mark</t>
  </si>
  <si>
    <r>
      <rPr>
        <b/>
        <sz val="10"/>
        <color theme="1"/>
        <rFont val="Helvetica"/>
        <charset val="238"/>
      </rPr>
      <t>GY3 = Gyakorlati jegy (3 fokozatú)</t>
    </r>
    <r>
      <rPr>
        <sz val="10"/>
        <color theme="1"/>
        <rFont val="Helvetica"/>
        <charset val="238"/>
      </rPr>
      <t xml:space="preserve"> értékeléssel (megfelelt (3), kiválóan megfelelt (5), nem felelt meg (1))</t>
    </r>
  </si>
  <si>
    <t>Term mark (3)</t>
  </si>
  <si>
    <t>AI = Aláírás</t>
  </si>
  <si>
    <t>Signature</t>
  </si>
  <si>
    <t>MI = Minősített aláírás</t>
  </si>
  <si>
    <t>Qualified signature</t>
  </si>
  <si>
    <r>
      <rPr>
        <b/>
        <sz val="10"/>
        <color theme="1"/>
        <rFont val="Helvetica"/>
        <charset val="238"/>
      </rPr>
      <t>B3 = Beszámoló (háromfokozatú)</t>
    </r>
    <r>
      <rPr>
        <sz val="10"/>
        <color theme="1"/>
        <rFont val="Helvetica"/>
        <charset val="238"/>
      </rPr>
      <t xml:space="preserve"> értékeléssel (megfelelt (3), kiválóan megfelelt (5), nem felelt meg (1))</t>
    </r>
  </si>
  <si>
    <t>Report</t>
  </si>
  <si>
    <r>
      <t xml:space="preserve">B5 = Beszámoló (ötfokozatú) </t>
    </r>
    <r>
      <rPr>
        <sz val="10"/>
        <color theme="1"/>
        <rFont val="Helvetica"/>
        <charset val="238"/>
      </rPr>
      <t>értékeléssel</t>
    </r>
  </si>
  <si>
    <t>Report (5)</t>
  </si>
  <si>
    <t>SZIG = szigorlat</t>
  </si>
  <si>
    <t>Examination</t>
  </si>
  <si>
    <t>KV = komplex vizsga</t>
  </si>
  <si>
    <t>Complex exam</t>
  </si>
  <si>
    <t>Felvétel típusa:</t>
  </si>
  <si>
    <r>
      <rPr>
        <b/>
        <sz val="10"/>
        <color theme="1"/>
        <rFont val="Helvetica"/>
        <charset val="238"/>
      </rPr>
      <t>F.tip.</t>
    </r>
    <r>
      <rPr>
        <sz val="10"/>
        <color theme="1"/>
        <rFont val="Helvetica"/>
        <charset val="238"/>
      </rPr>
      <t xml:space="preserve"> = felvétel típusa</t>
    </r>
  </si>
  <si>
    <t>A = Kötelező (A)</t>
  </si>
  <si>
    <t>Obligatory</t>
  </si>
  <si>
    <r>
      <rPr>
        <b/>
        <sz val="10"/>
        <color theme="1"/>
        <rFont val="Helvetica"/>
        <charset val="238"/>
      </rPr>
      <t>B = Kötelezően választott (B)</t>
    </r>
    <r>
      <rPr>
        <sz val="10"/>
        <color theme="1"/>
        <rFont val="Helvetica"/>
        <charset val="238"/>
      </rPr>
      <t xml:space="preserve"> tantárgy (jellemzően a specializációk tantárgyai)</t>
    </r>
  </si>
  <si>
    <r>
      <rPr>
        <b/>
        <sz val="10"/>
        <color theme="1"/>
        <rFont val="Helvetica"/>
        <charset val="238"/>
      </rPr>
      <t>K = Kötelezően választott</t>
    </r>
    <r>
      <rPr>
        <sz val="10"/>
        <color theme="1"/>
        <rFont val="Helvetica"/>
        <charset val="238"/>
      </rPr>
      <t xml:space="preserve"> tantárgy (jelemzően egy tárgyoport, melyből bizonyos számú tantárgyat és/vagy kreditet kell a hallgatónak teljesíteni)</t>
    </r>
  </si>
  <si>
    <t xml:space="preserve">Mandatory choice </t>
  </si>
  <si>
    <r>
      <rPr>
        <b/>
        <sz val="10"/>
        <color theme="1"/>
        <rFont val="Helvetica"/>
        <charset val="238"/>
      </rPr>
      <t>C = Szabadon választható (C)</t>
    </r>
    <r>
      <rPr>
        <sz val="10"/>
        <color theme="1"/>
        <rFont val="Helvetica"/>
        <charset val="238"/>
      </rPr>
      <t xml:space="preserve"> tantárgy (a tantervben csak azt szükséges megadni, hogy hány kredit értékben javasolt szabadon választható tantárgyat teljesíteni az adott félévben, konkrét tantárgy javaslat nem szükséges)</t>
    </r>
  </si>
  <si>
    <t>Optional</t>
  </si>
  <si>
    <r>
      <rPr>
        <b/>
        <sz val="10"/>
        <color theme="1"/>
        <rFont val="Helvetica"/>
        <charset val="238"/>
      </rPr>
      <t>Tömb. oktatás</t>
    </r>
    <r>
      <rPr>
        <sz val="10"/>
        <color theme="1"/>
        <rFont val="Helvetica"/>
        <charset val="238"/>
      </rPr>
      <t xml:space="preserve"> = tömbösített (blokkos) oktatás, igen vagy nem lehet a válasz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</si>
</sst>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9"/>
      <color rgb="FF000000"/>
      <name val="Helvetica"/>
      <family val="2"/>
    </font>
    <font>
      <sz val="9"/>
      <color rgb="FF000000"/>
      <name val="Helvetica"/>
      <family val="2"/>
    </font>
    <font>
      <sz val="9"/>
      <name val="Helvetica"/>
      <family val="2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9"/>
      <color rgb="FFFFFFFF"/>
      <name val="Helvetica"/>
      <family val="2"/>
    </font>
    <font>
      <b/>
      <sz val="9"/>
      <color indexed="9"/>
      <name val="Helvetica"/>
      <family val="2"/>
    </font>
    <font>
      <b/>
      <sz val="9"/>
      <color theme="0"/>
      <name val="Helvetica"/>
      <family val="2"/>
    </font>
    <font>
      <vertAlign val="superscript"/>
      <sz val="9"/>
      <color theme="1"/>
      <name val="Helvetica"/>
      <family val="2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b/>
      <sz val="9"/>
      <color theme="1"/>
      <name val="Helvetica"/>
      <family val="2"/>
    </font>
    <font>
      <b/>
      <sz val="9"/>
      <name val="Helvetica"/>
      <charset val="238"/>
    </font>
    <font>
      <sz val="9"/>
      <name val="Helvetica"/>
      <charset val="238"/>
    </font>
    <font>
      <b/>
      <sz val="9"/>
      <color theme="0"/>
      <name val="Helvetica"/>
      <charset val="238"/>
    </font>
    <font>
      <vertAlign val="superscript"/>
      <sz val="9"/>
      <name val="Helvetica"/>
      <charset val="238"/>
    </font>
    <font>
      <sz val="9"/>
      <name val="Helvetica"/>
    </font>
    <font>
      <sz val="10"/>
      <name val="Arial"/>
      <family val="2"/>
      <charset val="238"/>
    </font>
    <font>
      <b/>
      <sz val="10"/>
      <color theme="1"/>
      <name val="Helvetica"/>
      <charset val="238"/>
    </font>
    <font>
      <sz val="10"/>
      <name val="Arial"/>
      <charset val="238"/>
    </font>
    <font>
      <sz val="10"/>
      <color theme="1"/>
      <name val="Helvetica"/>
      <charset val="238"/>
    </font>
    <font>
      <sz val="10"/>
      <color rgb="FFFF0000"/>
      <name val="Helvetica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9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9" fillId="0" borderId="0"/>
    <xf numFmtId="0" fontId="21" fillId="0" borderId="0"/>
  </cellStyleXfs>
  <cellXfs count="274">
    <xf numFmtId="0" fontId="0" fillId="0" borderId="0" xfId="0"/>
    <xf numFmtId="0" fontId="2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/>
    <xf numFmtId="1" fontId="6" fillId="0" borderId="0" xfId="0" applyNumberFormat="1" applyFont="1" applyFill="1" applyAlignment="1">
      <alignment vertical="center"/>
    </xf>
    <xf numFmtId="1" fontId="6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1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 wrapText="1"/>
    </xf>
    <xf numFmtId="1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" fontId="12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" fontId="6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" fontId="6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8" fillId="3" borderId="6" xfId="0" applyFont="1" applyFill="1" applyBorder="1" applyAlignment="1">
      <alignment vertical="center" wrapText="1"/>
    </xf>
    <xf numFmtId="1" fontId="8" fillId="3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1" fontId="4" fillId="0" borderId="1" xfId="0" applyNumberFormat="1" applyFont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/>
    <xf numFmtId="1" fontId="4" fillId="0" borderId="0" xfId="0" applyNumberFormat="1" applyFont="1" applyFill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" fontId="6" fillId="0" borderId="0" xfId="0" applyNumberFormat="1" applyFont="1" applyFill="1" applyAlignment="1">
      <alignment horizontal="center" vertical="center"/>
    </xf>
    <xf numFmtId="0" fontId="4" fillId="0" borderId="0" xfId="0" applyFont="1"/>
    <xf numFmtId="0" fontId="14" fillId="0" borderId="0" xfId="0" applyFont="1" applyAlignment="1">
      <alignment vertical="center"/>
    </xf>
    <xf numFmtId="1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" fontId="15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1" fontId="14" fillId="0" borderId="0" xfId="0" applyNumberFormat="1" applyFont="1" applyFill="1" applyAlignment="1">
      <alignment vertical="center"/>
    </xf>
    <xf numFmtId="1" fontId="14" fillId="0" borderId="0" xfId="0" applyNumberFormat="1" applyFont="1" applyBorder="1" applyAlignment="1">
      <alignment vertical="center"/>
    </xf>
    <xf numFmtId="0" fontId="15" fillId="0" borderId="0" xfId="0" applyFont="1" applyAlignment="1"/>
    <xf numFmtId="1" fontId="15" fillId="0" borderId="0" xfId="0" applyNumberFormat="1" applyFont="1" applyFill="1" applyAlignment="1">
      <alignment vertical="center"/>
    </xf>
    <xf numFmtId="1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" fontId="15" fillId="0" borderId="0" xfId="0" applyNumberFormat="1" applyFont="1" applyBorder="1" applyAlignment="1">
      <alignment horizontal="center" vertical="center"/>
    </xf>
    <xf numFmtId="0" fontId="16" fillId="4" borderId="1" xfId="0" applyFont="1" applyFill="1" applyBorder="1" applyAlignment="1">
      <alignment vertical="center" wrapText="1"/>
    </xf>
    <xf numFmtId="1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1" fontId="14" fillId="0" borderId="0" xfId="0" applyNumberFormat="1" applyFont="1" applyBorder="1" applyAlignment="1">
      <alignment horizontal="center" vertical="center"/>
    </xf>
    <xf numFmtId="1" fontId="15" fillId="0" borderId="0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1" fontId="15" fillId="0" borderId="1" xfId="0" applyNumberFormat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1" fontId="15" fillId="6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1" fontId="14" fillId="2" borderId="7" xfId="0" applyNumberFormat="1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8" fillId="6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1" fontId="15" fillId="0" borderId="4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vertical="top"/>
    </xf>
    <xf numFmtId="0" fontId="20" fillId="6" borderId="0" xfId="2" applyFont="1" applyFill="1" applyAlignment="1">
      <alignment horizontal="left" vertical="top"/>
    </xf>
    <xf numFmtId="0" fontId="22" fillId="0" borderId="0" xfId="3" applyFont="1" applyAlignment="1">
      <alignment vertical="top"/>
    </xf>
    <xf numFmtId="0" fontId="21" fillId="0" borderId="0" xfId="3"/>
    <xf numFmtId="0" fontId="22" fillId="0" borderId="0" xfId="2" applyFont="1" applyAlignment="1">
      <alignment vertical="top"/>
    </xf>
    <xf numFmtId="0" fontId="22" fillId="0" borderId="0" xfId="2" applyFont="1" applyAlignment="1">
      <alignment horizontal="left" vertical="top"/>
    </xf>
    <xf numFmtId="0" fontId="22" fillId="6" borderId="0" xfId="2" applyFont="1" applyFill="1" applyAlignment="1">
      <alignment horizontal="left" vertical="top"/>
    </xf>
    <xf numFmtId="0" fontId="22" fillId="0" borderId="0" xfId="2" applyFont="1" applyAlignment="1">
      <alignment vertical="top" wrapText="1"/>
    </xf>
    <xf numFmtId="0" fontId="23" fillId="0" borderId="0" xfId="3" applyFont="1" applyAlignment="1">
      <alignment vertical="top"/>
    </xf>
    <xf numFmtId="0" fontId="20" fillId="0" borderId="0" xfId="2" applyFont="1" applyAlignment="1">
      <alignment vertical="top"/>
    </xf>
    <xf numFmtId="0" fontId="19" fillId="0" borderId="0" xfId="2"/>
    <xf numFmtId="0" fontId="14" fillId="2" borderId="2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1" fontId="15" fillId="0" borderId="0" xfId="0" applyNumberFormat="1" applyFont="1" applyFill="1" applyAlignment="1">
      <alignment horizontal="left" vertical="center" wrapText="1"/>
    </xf>
    <xf numFmtId="0" fontId="15" fillId="2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1" fontId="15" fillId="0" borderId="5" xfId="0" applyNumberFormat="1" applyFont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" fontId="6" fillId="0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" fontId="4" fillId="0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4">
    <cellStyle name="Normál" xfId="0" builtinId="0"/>
    <cellStyle name="Normál 2" xfId="1"/>
    <cellStyle name="Normál 3" xfId="2"/>
    <cellStyle name="Normá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203200</xdr:colOff>
      <xdr:row>11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442700" cy="120624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12</xdr:col>
      <xdr:colOff>203200</xdr:colOff>
      <xdr:row>11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442700" cy="120624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11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11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11</xdr:row>
      <xdr:rowOff>0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11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11</xdr:row>
      <xdr:rowOff>0</xdr:rowOff>
    </xdr:to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11</xdr:row>
      <xdr:rowOff>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266700</xdr:colOff>
      <xdr:row>11</xdr:row>
      <xdr:rowOff>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4920" cy="125653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266700</xdr:colOff>
      <xdr:row>11</xdr:row>
      <xdr:rowOff>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4920" cy="125653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5"/>
  <sheetViews>
    <sheetView view="pageBreakPreview" zoomScaleNormal="100" zoomScaleSheetLayoutView="100" workbookViewId="0">
      <pane ySplit="11" topLeftCell="A12" activePane="bottomLeft" state="frozen"/>
      <selection pane="bottomLeft" activeCell="M5" sqref="M5"/>
    </sheetView>
  </sheetViews>
  <sheetFormatPr defaultColWidth="8.85546875" defaultRowHeight="12" x14ac:dyDescent="0.2"/>
  <cols>
    <col min="1" max="1" width="12.7109375" style="108" customWidth="1"/>
    <col min="2" max="2" width="6.85546875" style="107" customWidth="1"/>
    <col min="3" max="3" width="15" style="108" customWidth="1"/>
    <col min="4" max="4" width="18.140625" style="109" customWidth="1"/>
    <col min="5" max="5" width="21" style="109" customWidth="1"/>
    <col min="6" max="6" width="13.5703125" style="109" customWidth="1"/>
    <col min="7" max="7" width="8" style="110" hidden="1" customWidth="1"/>
    <col min="8" max="8" width="4.140625" style="111" customWidth="1"/>
    <col min="9" max="9" width="5.28515625" style="111" customWidth="1"/>
    <col min="10" max="10" width="4.42578125" style="111" customWidth="1"/>
    <col min="11" max="11" width="5.7109375" style="111" customWidth="1"/>
    <col min="12" max="12" width="5" style="111" customWidth="1"/>
    <col min="13" max="13" width="5.28515625" style="111" customWidth="1"/>
    <col min="14" max="14" width="6" style="111" customWidth="1"/>
    <col min="15" max="15" width="6.42578125" style="111" customWidth="1"/>
    <col min="16" max="16" width="6" style="111" customWidth="1"/>
    <col min="17" max="17" width="6.28515625" style="112" customWidth="1"/>
    <col min="18" max="18" width="6.42578125" style="113" customWidth="1"/>
    <col min="19" max="19" width="6.28515625" style="113" customWidth="1"/>
    <col min="20" max="20" width="7" style="113" customWidth="1"/>
    <col min="21" max="21" width="14.85546875" style="114" customWidth="1"/>
    <col min="22" max="22" width="20.85546875" style="114" customWidth="1"/>
    <col min="23" max="108" width="9.140625" style="114" customWidth="1"/>
    <col min="109" max="16384" width="8.85546875" style="114"/>
  </cols>
  <sheetData>
    <row r="1" spans="1:22" x14ac:dyDescent="0.2">
      <c r="A1" s="106" t="s">
        <v>116</v>
      </c>
    </row>
    <row r="2" spans="1:22" x14ac:dyDescent="0.2">
      <c r="A2" s="106" t="s">
        <v>216</v>
      </c>
    </row>
    <row r="3" spans="1:22" x14ac:dyDescent="0.2">
      <c r="A3" s="115" t="s">
        <v>5</v>
      </c>
      <c r="B3" s="115"/>
      <c r="C3" s="116" t="s">
        <v>147</v>
      </c>
      <c r="D3" s="114"/>
      <c r="E3" s="114"/>
      <c r="F3" s="116"/>
      <c r="G3" s="108"/>
      <c r="H3" s="108"/>
      <c r="I3" s="108"/>
      <c r="J3" s="108"/>
      <c r="K3" s="108"/>
      <c r="L3" s="108"/>
      <c r="M3" s="108"/>
      <c r="N3" s="108"/>
      <c r="O3" s="108"/>
      <c r="P3" s="108"/>
      <c r="U3" s="117"/>
      <c r="V3" s="117"/>
    </row>
    <row r="4" spans="1:22" x14ac:dyDescent="0.2">
      <c r="A4" s="118" t="s">
        <v>6</v>
      </c>
      <c r="B4" s="118"/>
      <c r="C4" s="119" t="s">
        <v>219</v>
      </c>
      <c r="D4" s="114"/>
      <c r="E4" s="114"/>
      <c r="F4" s="119"/>
      <c r="G4" s="119"/>
      <c r="H4" s="119"/>
      <c r="U4" s="117"/>
      <c r="V4" s="117"/>
    </row>
    <row r="5" spans="1:22" ht="24" customHeight="1" x14ac:dyDescent="0.2">
      <c r="A5" s="230" t="s">
        <v>238</v>
      </c>
      <c r="B5" s="230"/>
      <c r="C5" s="119" t="s">
        <v>220</v>
      </c>
      <c r="D5" s="114"/>
      <c r="E5" s="114"/>
      <c r="F5" s="119"/>
      <c r="G5" s="119"/>
      <c r="H5" s="119"/>
      <c r="U5" s="117"/>
      <c r="V5" s="117"/>
    </row>
    <row r="6" spans="1:22" ht="37.5" customHeight="1" x14ac:dyDescent="0.2">
      <c r="A6" s="230" t="s">
        <v>144</v>
      </c>
      <c r="B6" s="230"/>
      <c r="C6" s="119" t="s">
        <v>148</v>
      </c>
      <c r="D6" s="114"/>
      <c r="E6" s="114"/>
      <c r="F6" s="119"/>
      <c r="G6" s="119"/>
      <c r="H6" s="119"/>
      <c r="U6" s="117"/>
      <c r="V6" s="117"/>
    </row>
    <row r="7" spans="1:22" ht="14.45" customHeight="1" x14ac:dyDescent="0.2">
      <c r="A7" s="120" t="s">
        <v>112</v>
      </c>
      <c r="B7" s="119"/>
      <c r="C7" s="108" t="s">
        <v>142</v>
      </c>
      <c r="D7" s="114"/>
      <c r="E7" s="114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</row>
    <row r="8" spans="1:22" x14ac:dyDescent="0.2">
      <c r="A8" s="121"/>
      <c r="B8" s="119"/>
      <c r="C8" s="122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</row>
    <row r="9" spans="1:22" x14ac:dyDescent="0.2">
      <c r="A9" s="121"/>
      <c r="B9" s="123"/>
      <c r="C9" s="122"/>
      <c r="F9" s="124"/>
      <c r="G9" s="125"/>
      <c r="H9" s="234" t="s">
        <v>17</v>
      </c>
      <c r="I9" s="234"/>
      <c r="J9" s="234"/>
      <c r="K9" s="234"/>
      <c r="L9" s="234"/>
      <c r="M9" s="234"/>
      <c r="N9" s="234"/>
      <c r="O9" s="234"/>
      <c r="P9" s="234"/>
      <c r="R9" s="126"/>
      <c r="S9" s="126"/>
      <c r="T9" s="126"/>
    </row>
    <row r="10" spans="1:22" x14ac:dyDescent="0.2">
      <c r="A10" s="121"/>
      <c r="B10" s="127"/>
      <c r="C10" s="122"/>
      <c r="H10" s="233" t="s">
        <v>18</v>
      </c>
      <c r="I10" s="233"/>
      <c r="J10" s="233"/>
      <c r="K10" s="233" t="s">
        <v>7</v>
      </c>
      <c r="L10" s="233"/>
      <c r="M10" s="233"/>
      <c r="N10" s="233"/>
      <c r="O10" s="233"/>
      <c r="P10" s="233"/>
    </row>
    <row r="11" spans="1:22" s="133" customFormat="1" ht="36" x14ac:dyDescent="0.25">
      <c r="A11" s="128" t="s">
        <v>8</v>
      </c>
      <c r="B11" s="129" t="s">
        <v>113</v>
      </c>
      <c r="C11" s="128" t="s">
        <v>25</v>
      </c>
      <c r="D11" s="130" t="s">
        <v>9</v>
      </c>
      <c r="E11" s="130" t="s">
        <v>123</v>
      </c>
      <c r="F11" s="130" t="s">
        <v>3</v>
      </c>
      <c r="G11" s="131" t="s">
        <v>10</v>
      </c>
      <c r="H11" s="129" t="s">
        <v>120</v>
      </c>
      <c r="I11" s="129" t="s">
        <v>0</v>
      </c>
      <c r="J11" s="129" t="s">
        <v>1</v>
      </c>
      <c r="K11" s="129" t="s">
        <v>120</v>
      </c>
      <c r="L11" s="129" t="s">
        <v>0</v>
      </c>
      <c r="M11" s="129" t="s">
        <v>1</v>
      </c>
      <c r="N11" s="129" t="s">
        <v>128</v>
      </c>
      <c r="O11" s="129" t="s">
        <v>50</v>
      </c>
      <c r="P11" s="129" t="s">
        <v>129</v>
      </c>
      <c r="Q11" s="129" t="s">
        <v>12</v>
      </c>
      <c r="R11" s="131" t="s">
        <v>13</v>
      </c>
      <c r="S11" s="131" t="s">
        <v>14</v>
      </c>
      <c r="T11" s="131" t="s">
        <v>122</v>
      </c>
      <c r="U11" s="132" t="s">
        <v>15</v>
      </c>
      <c r="V11" s="131" t="s">
        <v>16</v>
      </c>
    </row>
    <row r="12" spans="1:22" s="136" customFormat="1" ht="24" x14ac:dyDescent="0.25">
      <c r="A12" s="139" t="s">
        <v>442</v>
      </c>
      <c r="B12" s="153">
        <v>1</v>
      </c>
      <c r="C12" s="179" t="s">
        <v>321</v>
      </c>
      <c r="D12" s="146" t="s">
        <v>254</v>
      </c>
      <c r="E12" s="138" t="s">
        <v>322</v>
      </c>
      <c r="F12" s="146" t="s">
        <v>253</v>
      </c>
      <c r="G12" s="139" t="s">
        <v>149</v>
      </c>
      <c r="H12" s="147">
        <v>3</v>
      </c>
      <c r="I12" s="153">
        <v>0</v>
      </c>
      <c r="J12" s="153"/>
      <c r="K12" s="153">
        <v>39</v>
      </c>
      <c r="L12" s="153">
        <v>0</v>
      </c>
      <c r="M12" s="153">
        <v>26</v>
      </c>
      <c r="N12" s="153">
        <v>0</v>
      </c>
      <c r="O12" s="140">
        <v>0</v>
      </c>
      <c r="P12" s="193">
        <v>0</v>
      </c>
      <c r="Q12" s="153">
        <v>7</v>
      </c>
      <c r="R12" s="134" t="s">
        <v>19</v>
      </c>
      <c r="S12" s="134" t="s">
        <v>20</v>
      </c>
      <c r="T12" s="135" t="s">
        <v>242</v>
      </c>
      <c r="U12" s="178"/>
      <c r="V12" s="179"/>
    </row>
    <row r="13" spans="1:22" s="192" customFormat="1" ht="36" x14ac:dyDescent="0.25">
      <c r="A13" s="139" t="s">
        <v>442</v>
      </c>
      <c r="B13" s="185">
        <v>1</v>
      </c>
      <c r="C13" s="186" t="s">
        <v>323</v>
      </c>
      <c r="D13" s="187" t="s">
        <v>275</v>
      </c>
      <c r="E13" s="188" t="s">
        <v>324</v>
      </c>
      <c r="F13" s="187" t="s">
        <v>253</v>
      </c>
      <c r="G13" s="184" t="s">
        <v>149</v>
      </c>
      <c r="H13" s="189">
        <v>0</v>
      </c>
      <c r="I13" s="185">
        <v>0</v>
      </c>
      <c r="J13" s="190"/>
      <c r="K13" s="185">
        <v>0</v>
      </c>
      <c r="L13" s="185">
        <v>0</v>
      </c>
      <c r="M13" s="185">
        <v>26</v>
      </c>
      <c r="N13" s="185">
        <v>0</v>
      </c>
      <c r="O13" s="194">
        <v>0</v>
      </c>
      <c r="P13" s="195">
        <v>0</v>
      </c>
      <c r="Q13" s="185">
        <v>2</v>
      </c>
      <c r="R13" s="191" t="s">
        <v>444</v>
      </c>
      <c r="S13" s="191" t="s">
        <v>20</v>
      </c>
      <c r="T13" s="191" t="s">
        <v>242</v>
      </c>
      <c r="U13" s="186" t="s">
        <v>287</v>
      </c>
      <c r="V13" s="184" t="s">
        <v>276</v>
      </c>
    </row>
    <row r="14" spans="1:22" s="136" customFormat="1" ht="48" x14ac:dyDescent="0.25">
      <c r="A14" s="139" t="s">
        <v>442</v>
      </c>
      <c r="B14" s="153">
        <v>1</v>
      </c>
      <c r="C14" s="179" t="s">
        <v>325</v>
      </c>
      <c r="D14" s="146" t="s">
        <v>150</v>
      </c>
      <c r="E14" s="138" t="s">
        <v>152</v>
      </c>
      <c r="F14" s="146" t="s">
        <v>255</v>
      </c>
      <c r="G14" s="139" t="s">
        <v>151</v>
      </c>
      <c r="H14" s="174"/>
      <c r="I14" s="153">
        <v>0</v>
      </c>
      <c r="J14" s="153">
        <v>0</v>
      </c>
      <c r="K14" s="153">
        <v>26</v>
      </c>
      <c r="L14" s="153">
        <v>0</v>
      </c>
      <c r="M14" s="153">
        <v>0</v>
      </c>
      <c r="N14" s="153">
        <v>0</v>
      </c>
      <c r="O14" s="140">
        <v>0</v>
      </c>
      <c r="P14" s="193">
        <v>0</v>
      </c>
      <c r="Q14" s="153">
        <v>3</v>
      </c>
      <c r="R14" s="134" t="s">
        <v>19</v>
      </c>
      <c r="S14" s="134" t="s">
        <v>20</v>
      </c>
      <c r="T14" s="135" t="s">
        <v>242</v>
      </c>
      <c r="U14" s="178"/>
      <c r="V14" s="179" t="s">
        <v>276</v>
      </c>
    </row>
    <row r="15" spans="1:22" s="136" customFormat="1" ht="36" x14ac:dyDescent="0.25">
      <c r="A15" s="139" t="s">
        <v>442</v>
      </c>
      <c r="B15" s="153">
        <v>1</v>
      </c>
      <c r="C15" s="179" t="s">
        <v>326</v>
      </c>
      <c r="D15" s="146" t="s">
        <v>327</v>
      </c>
      <c r="E15" s="138" t="s">
        <v>328</v>
      </c>
      <c r="F15" s="146" t="s">
        <v>256</v>
      </c>
      <c r="G15" s="139" t="s">
        <v>153</v>
      </c>
      <c r="H15" s="147">
        <v>2</v>
      </c>
      <c r="I15" s="153">
        <v>0</v>
      </c>
      <c r="J15" s="174"/>
      <c r="K15" s="153">
        <v>26</v>
      </c>
      <c r="L15" s="153">
        <v>0</v>
      </c>
      <c r="M15" s="153">
        <v>26</v>
      </c>
      <c r="N15" s="153">
        <v>0</v>
      </c>
      <c r="O15" s="140">
        <v>0</v>
      </c>
      <c r="P15" s="193">
        <v>0</v>
      </c>
      <c r="Q15" s="153">
        <v>4</v>
      </c>
      <c r="R15" s="134" t="s">
        <v>19</v>
      </c>
      <c r="S15" s="134" t="s">
        <v>20</v>
      </c>
      <c r="T15" s="135" t="s">
        <v>242</v>
      </c>
      <c r="U15" s="178"/>
      <c r="V15" s="179" t="s">
        <v>277</v>
      </c>
    </row>
    <row r="16" spans="1:22" s="136" customFormat="1" ht="24" x14ac:dyDescent="0.25">
      <c r="A16" s="139" t="s">
        <v>442</v>
      </c>
      <c r="B16" s="153">
        <v>1</v>
      </c>
      <c r="C16" s="179" t="s">
        <v>337</v>
      </c>
      <c r="D16" s="146" t="s">
        <v>244</v>
      </c>
      <c r="E16" s="138" t="s">
        <v>245</v>
      </c>
      <c r="F16" s="146" t="s">
        <v>246</v>
      </c>
      <c r="G16" s="139" t="s">
        <v>338</v>
      </c>
      <c r="H16" s="147">
        <v>2</v>
      </c>
      <c r="I16" s="153">
        <v>2</v>
      </c>
      <c r="J16" s="153">
        <v>0</v>
      </c>
      <c r="K16" s="153">
        <v>26</v>
      </c>
      <c r="L16" s="153">
        <v>26</v>
      </c>
      <c r="M16" s="153">
        <v>0</v>
      </c>
      <c r="N16" s="153">
        <v>0</v>
      </c>
      <c r="O16" s="140">
        <v>0</v>
      </c>
      <c r="P16" s="193">
        <v>0</v>
      </c>
      <c r="Q16" s="153">
        <v>4</v>
      </c>
      <c r="R16" s="167" t="s">
        <v>19</v>
      </c>
      <c r="S16" s="167" t="s">
        <v>20</v>
      </c>
      <c r="T16" s="135" t="s">
        <v>243</v>
      </c>
      <c r="U16" s="178"/>
      <c r="V16" s="179"/>
    </row>
    <row r="17" spans="1:22" s="136" customFormat="1" ht="36" x14ac:dyDescent="0.25">
      <c r="A17" s="139" t="s">
        <v>442</v>
      </c>
      <c r="B17" s="153">
        <v>1</v>
      </c>
      <c r="C17" s="179" t="s">
        <v>331</v>
      </c>
      <c r="D17" s="146" t="s">
        <v>155</v>
      </c>
      <c r="E17" s="138" t="s">
        <v>332</v>
      </c>
      <c r="F17" s="146" t="s">
        <v>257</v>
      </c>
      <c r="G17" s="139" t="s">
        <v>156</v>
      </c>
      <c r="H17" s="147">
        <v>2</v>
      </c>
      <c r="I17" s="174"/>
      <c r="J17" s="153">
        <v>0</v>
      </c>
      <c r="K17" s="153">
        <v>26</v>
      </c>
      <c r="L17" s="153">
        <v>26</v>
      </c>
      <c r="M17" s="153">
        <v>0</v>
      </c>
      <c r="N17" s="153">
        <v>0</v>
      </c>
      <c r="O17" s="140">
        <v>0</v>
      </c>
      <c r="P17" s="193">
        <v>0</v>
      </c>
      <c r="Q17" s="153">
        <v>6</v>
      </c>
      <c r="R17" s="134" t="s">
        <v>19</v>
      </c>
      <c r="S17" s="134" t="s">
        <v>20</v>
      </c>
      <c r="T17" s="135" t="s">
        <v>242</v>
      </c>
      <c r="U17" s="178"/>
      <c r="V17" s="179" t="s">
        <v>277</v>
      </c>
    </row>
    <row r="18" spans="1:22" s="136" customFormat="1" ht="24" x14ac:dyDescent="0.25">
      <c r="A18" s="139" t="s">
        <v>442</v>
      </c>
      <c r="B18" s="153">
        <v>1</v>
      </c>
      <c r="C18" s="179" t="s">
        <v>329</v>
      </c>
      <c r="D18" s="146" t="s">
        <v>154</v>
      </c>
      <c r="E18" s="138" t="s">
        <v>258</v>
      </c>
      <c r="F18" s="146" t="s">
        <v>288</v>
      </c>
      <c r="G18" s="139" t="s">
        <v>330</v>
      </c>
      <c r="H18" s="147">
        <v>1</v>
      </c>
      <c r="I18" s="153">
        <v>0</v>
      </c>
      <c r="J18" s="174"/>
      <c r="K18" s="153">
        <v>13</v>
      </c>
      <c r="L18" s="153">
        <v>0</v>
      </c>
      <c r="M18" s="153">
        <v>13</v>
      </c>
      <c r="N18" s="153">
        <v>0</v>
      </c>
      <c r="O18" s="140">
        <v>0</v>
      </c>
      <c r="P18" s="193">
        <v>0</v>
      </c>
      <c r="Q18" s="153">
        <v>4</v>
      </c>
      <c r="R18" s="134" t="s">
        <v>19</v>
      </c>
      <c r="S18" s="134" t="s">
        <v>20</v>
      </c>
      <c r="T18" s="135" t="s">
        <v>242</v>
      </c>
      <c r="U18" s="178"/>
      <c r="V18" s="179" t="s">
        <v>276</v>
      </c>
    </row>
    <row r="19" spans="1:22" s="136" customFormat="1" ht="24" x14ac:dyDescent="0.25">
      <c r="A19" s="139" t="s">
        <v>442</v>
      </c>
      <c r="B19" s="140">
        <v>1</v>
      </c>
      <c r="C19" s="179" t="s">
        <v>339</v>
      </c>
      <c r="D19" s="181" t="s">
        <v>297</v>
      </c>
      <c r="E19" s="181" t="s">
        <v>340</v>
      </c>
      <c r="F19" s="179" t="s">
        <v>212</v>
      </c>
      <c r="G19" s="139" t="s">
        <v>225</v>
      </c>
      <c r="H19" s="153">
        <v>0</v>
      </c>
      <c r="I19" s="140">
        <v>2</v>
      </c>
      <c r="J19" s="140">
        <v>0</v>
      </c>
      <c r="K19" s="140">
        <v>0</v>
      </c>
      <c r="L19" s="140">
        <v>26</v>
      </c>
      <c r="M19" s="140">
        <v>0</v>
      </c>
      <c r="N19" s="153">
        <v>0</v>
      </c>
      <c r="O19" s="153">
        <v>0</v>
      </c>
      <c r="P19" s="168">
        <v>0</v>
      </c>
      <c r="Q19" s="153">
        <v>0</v>
      </c>
      <c r="R19" s="134" t="s">
        <v>445</v>
      </c>
      <c r="S19" s="135" t="s">
        <v>20</v>
      </c>
      <c r="T19" s="135" t="s">
        <v>249</v>
      </c>
      <c r="U19" s="178"/>
      <c r="V19" s="179"/>
    </row>
    <row r="20" spans="1:22" s="136" customFormat="1" ht="24" x14ac:dyDescent="0.25">
      <c r="A20" s="139" t="s">
        <v>442</v>
      </c>
      <c r="B20" s="153">
        <v>1</v>
      </c>
      <c r="C20" s="179" t="s">
        <v>333</v>
      </c>
      <c r="D20" s="146" t="s">
        <v>296</v>
      </c>
      <c r="E20" s="138" t="s">
        <v>334</v>
      </c>
      <c r="F20" s="146" t="s">
        <v>282</v>
      </c>
      <c r="G20" s="139" t="s">
        <v>281</v>
      </c>
      <c r="H20" s="147">
        <v>0</v>
      </c>
      <c r="I20" s="153">
        <v>2</v>
      </c>
      <c r="J20" s="153">
        <v>0</v>
      </c>
      <c r="K20" s="153">
        <v>0</v>
      </c>
      <c r="L20" s="153">
        <v>26</v>
      </c>
      <c r="M20" s="153">
        <v>0</v>
      </c>
      <c r="N20" s="153">
        <v>0</v>
      </c>
      <c r="O20" s="140">
        <v>0</v>
      </c>
      <c r="P20" s="193">
        <v>0</v>
      </c>
      <c r="Q20" s="153">
        <v>0</v>
      </c>
      <c r="R20" s="134" t="s">
        <v>444</v>
      </c>
      <c r="S20" s="135" t="s">
        <v>121</v>
      </c>
      <c r="T20" s="135" t="s">
        <v>249</v>
      </c>
      <c r="U20" s="178"/>
      <c r="V20" s="179"/>
    </row>
    <row r="21" spans="1:22" s="136" customFormat="1" ht="24" x14ac:dyDescent="0.25">
      <c r="A21" s="139" t="s">
        <v>442</v>
      </c>
      <c r="B21" s="153">
        <v>1</v>
      </c>
      <c r="C21" s="179" t="s">
        <v>335</v>
      </c>
      <c r="D21" s="146" t="s">
        <v>293</v>
      </c>
      <c r="E21" s="138" t="s">
        <v>336</v>
      </c>
      <c r="F21" s="146" t="s">
        <v>291</v>
      </c>
      <c r="G21" s="139" t="s">
        <v>292</v>
      </c>
      <c r="H21" s="147">
        <v>0</v>
      </c>
      <c r="I21" s="153">
        <v>2</v>
      </c>
      <c r="J21" s="153">
        <v>0</v>
      </c>
      <c r="K21" s="153">
        <v>0</v>
      </c>
      <c r="L21" s="153">
        <v>26</v>
      </c>
      <c r="M21" s="153">
        <v>0</v>
      </c>
      <c r="N21" s="153">
        <v>0</v>
      </c>
      <c r="O21" s="140">
        <v>0</v>
      </c>
      <c r="P21" s="193">
        <v>0</v>
      </c>
      <c r="Q21" s="153">
        <v>0</v>
      </c>
      <c r="R21" s="134" t="s">
        <v>444</v>
      </c>
      <c r="S21" s="135" t="s">
        <v>121</v>
      </c>
      <c r="T21" s="135" t="s">
        <v>249</v>
      </c>
      <c r="U21" s="178"/>
      <c r="V21" s="179"/>
    </row>
    <row r="22" spans="1:22" s="136" customFormat="1" x14ac:dyDescent="0.25">
      <c r="A22" s="216" t="s">
        <v>21</v>
      </c>
      <c r="B22" s="217"/>
      <c r="C22" s="217"/>
      <c r="D22" s="217"/>
      <c r="E22" s="217"/>
      <c r="F22" s="217"/>
      <c r="G22" s="229"/>
      <c r="H22" s="154">
        <f t="shared" ref="H22:P22" si="0">SUM(H12:H21)-H21</f>
        <v>10</v>
      </c>
      <c r="I22" s="154">
        <f t="shared" si="0"/>
        <v>6</v>
      </c>
      <c r="J22" s="154">
        <f t="shared" si="0"/>
        <v>0</v>
      </c>
      <c r="K22" s="154">
        <f t="shared" si="0"/>
        <v>156</v>
      </c>
      <c r="L22" s="154">
        <f t="shared" si="0"/>
        <v>104</v>
      </c>
      <c r="M22" s="154">
        <f t="shared" si="0"/>
        <v>91</v>
      </c>
      <c r="N22" s="154">
        <f t="shared" si="0"/>
        <v>0</v>
      </c>
      <c r="O22" s="154">
        <f t="shared" si="0"/>
        <v>0</v>
      </c>
      <c r="P22" s="154">
        <f t="shared" si="0"/>
        <v>0</v>
      </c>
      <c r="Q22" s="154">
        <f>SUM(Q12:Q21)-Q21</f>
        <v>30</v>
      </c>
      <c r="R22" s="143"/>
      <c r="S22" s="143"/>
      <c r="T22" s="143"/>
      <c r="U22" s="160"/>
      <c r="V22" s="160"/>
    </row>
    <row r="23" spans="1:22" s="136" customFormat="1" ht="36" x14ac:dyDescent="0.25">
      <c r="A23" s="139" t="s">
        <v>442</v>
      </c>
      <c r="B23" s="134">
        <v>2</v>
      </c>
      <c r="C23" s="139" t="s">
        <v>341</v>
      </c>
      <c r="D23" s="180" t="s">
        <v>26</v>
      </c>
      <c r="E23" s="138" t="s">
        <v>342</v>
      </c>
      <c r="F23" s="146" t="s">
        <v>250</v>
      </c>
      <c r="G23" s="139" t="s">
        <v>157</v>
      </c>
      <c r="H23" s="167">
        <v>1</v>
      </c>
      <c r="I23" s="174"/>
      <c r="J23" s="153">
        <v>0</v>
      </c>
      <c r="K23" s="153">
        <f t="shared" ref="K23" si="1">H23*13</f>
        <v>13</v>
      </c>
      <c r="L23" s="153">
        <v>26</v>
      </c>
      <c r="M23" s="153">
        <v>0</v>
      </c>
      <c r="N23" s="134">
        <v>0</v>
      </c>
      <c r="O23" s="134">
        <v>0</v>
      </c>
      <c r="P23" s="134">
        <v>0</v>
      </c>
      <c r="Q23" s="134">
        <v>3</v>
      </c>
      <c r="R23" s="134" t="s">
        <v>444</v>
      </c>
      <c r="S23" s="134" t="s">
        <v>20</v>
      </c>
      <c r="T23" s="135" t="s">
        <v>242</v>
      </c>
      <c r="U23" s="181"/>
      <c r="V23" s="179" t="s">
        <v>277</v>
      </c>
    </row>
    <row r="24" spans="1:22" s="136" customFormat="1" ht="24" x14ac:dyDescent="0.25">
      <c r="A24" s="139" t="s">
        <v>442</v>
      </c>
      <c r="B24" s="134">
        <v>2</v>
      </c>
      <c r="C24" s="139" t="s">
        <v>356</v>
      </c>
      <c r="D24" s="180" t="s">
        <v>247</v>
      </c>
      <c r="E24" s="138" t="s">
        <v>357</v>
      </c>
      <c r="F24" s="146" t="s">
        <v>320</v>
      </c>
      <c r="G24" s="139" t="s">
        <v>358</v>
      </c>
      <c r="H24" s="167">
        <v>2</v>
      </c>
      <c r="I24" s="134">
        <v>2</v>
      </c>
      <c r="J24" s="134">
        <v>0</v>
      </c>
      <c r="K24" s="153">
        <v>26</v>
      </c>
      <c r="L24" s="153">
        <v>26</v>
      </c>
      <c r="M24" s="153">
        <v>0</v>
      </c>
      <c r="N24" s="134">
        <v>0</v>
      </c>
      <c r="O24" s="134">
        <v>0</v>
      </c>
      <c r="P24" s="134">
        <v>0</v>
      </c>
      <c r="Q24" s="134">
        <v>6</v>
      </c>
      <c r="R24" s="134" t="s">
        <v>19</v>
      </c>
      <c r="S24" s="134" t="s">
        <v>20</v>
      </c>
      <c r="T24" s="135" t="s">
        <v>243</v>
      </c>
      <c r="U24" s="181"/>
      <c r="V24" s="179"/>
    </row>
    <row r="25" spans="1:22" s="136" customFormat="1" ht="36" x14ac:dyDescent="0.25">
      <c r="A25" s="139" t="s">
        <v>442</v>
      </c>
      <c r="B25" s="134">
        <v>2</v>
      </c>
      <c r="C25" s="139" t="s">
        <v>343</v>
      </c>
      <c r="D25" s="180" t="s">
        <v>158</v>
      </c>
      <c r="E25" s="138" t="s">
        <v>344</v>
      </c>
      <c r="F25" s="146" t="s">
        <v>261</v>
      </c>
      <c r="G25" s="139" t="s">
        <v>345</v>
      </c>
      <c r="H25" s="175"/>
      <c r="I25" s="134">
        <v>0</v>
      </c>
      <c r="J25" s="134">
        <v>0</v>
      </c>
      <c r="K25" s="153">
        <v>52</v>
      </c>
      <c r="L25" s="153">
        <v>0</v>
      </c>
      <c r="M25" s="153">
        <v>0</v>
      </c>
      <c r="N25" s="134">
        <v>0</v>
      </c>
      <c r="O25" s="170">
        <v>0</v>
      </c>
      <c r="P25" s="170">
        <v>0</v>
      </c>
      <c r="Q25" s="134">
        <v>6</v>
      </c>
      <c r="R25" s="134" t="s">
        <v>19</v>
      </c>
      <c r="S25" s="134" t="s">
        <v>20</v>
      </c>
      <c r="T25" s="135" t="s">
        <v>242</v>
      </c>
      <c r="U25" s="196" t="s">
        <v>287</v>
      </c>
      <c r="V25" s="179" t="s">
        <v>276</v>
      </c>
    </row>
    <row r="26" spans="1:22" s="136" customFormat="1" ht="36" x14ac:dyDescent="0.25">
      <c r="A26" s="139" t="s">
        <v>442</v>
      </c>
      <c r="B26" s="134">
        <v>2</v>
      </c>
      <c r="C26" s="139" t="s">
        <v>346</v>
      </c>
      <c r="D26" s="180" t="s">
        <v>248</v>
      </c>
      <c r="E26" s="138" t="s">
        <v>347</v>
      </c>
      <c r="F26" s="146" t="s">
        <v>256</v>
      </c>
      <c r="G26" s="139" t="s">
        <v>153</v>
      </c>
      <c r="H26" s="167">
        <v>1</v>
      </c>
      <c r="I26" s="175"/>
      <c r="J26" s="134">
        <v>0</v>
      </c>
      <c r="K26" s="153">
        <f t="shared" ref="K26:K27" si="2">H26*13</f>
        <v>13</v>
      </c>
      <c r="L26" s="153">
        <v>26</v>
      </c>
      <c r="M26" s="153">
        <v>0</v>
      </c>
      <c r="N26" s="134">
        <v>0</v>
      </c>
      <c r="O26" s="134">
        <v>0</v>
      </c>
      <c r="P26" s="134">
        <v>0</v>
      </c>
      <c r="Q26" s="134">
        <v>3</v>
      </c>
      <c r="R26" s="134" t="s">
        <v>19</v>
      </c>
      <c r="S26" s="134" t="s">
        <v>20</v>
      </c>
      <c r="T26" s="135" t="s">
        <v>242</v>
      </c>
      <c r="U26" s="181"/>
      <c r="V26" s="179" t="s">
        <v>277</v>
      </c>
    </row>
    <row r="27" spans="1:22" s="136" customFormat="1" ht="24" x14ac:dyDescent="0.25">
      <c r="A27" s="139" t="s">
        <v>442</v>
      </c>
      <c r="B27" s="134">
        <v>2</v>
      </c>
      <c r="C27" s="139" t="s">
        <v>348</v>
      </c>
      <c r="D27" s="180" t="s">
        <v>159</v>
      </c>
      <c r="E27" s="138" t="s">
        <v>349</v>
      </c>
      <c r="F27" s="146" t="s">
        <v>259</v>
      </c>
      <c r="G27" s="139" t="s">
        <v>160</v>
      </c>
      <c r="H27" s="167">
        <v>2</v>
      </c>
      <c r="I27" s="174"/>
      <c r="J27" s="134">
        <v>0</v>
      </c>
      <c r="K27" s="153">
        <f t="shared" si="2"/>
        <v>26</v>
      </c>
      <c r="L27" s="153">
        <v>26</v>
      </c>
      <c r="M27" s="153">
        <v>0</v>
      </c>
      <c r="N27" s="134">
        <v>0</v>
      </c>
      <c r="O27" s="134">
        <v>0</v>
      </c>
      <c r="P27" s="134">
        <v>0</v>
      </c>
      <c r="Q27" s="134">
        <v>5</v>
      </c>
      <c r="R27" s="134" t="s">
        <v>19</v>
      </c>
      <c r="S27" s="134" t="s">
        <v>20</v>
      </c>
      <c r="T27" s="135" t="s">
        <v>242</v>
      </c>
      <c r="U27" s="181"/>
      <c r="V27" s="179" t="s">
        <v>276</v>
      </c>
    </row>
    <row r="28" spans="1:22" s="136" customFormat="1" ht="24" x14ac:dyDescent="0.25">
      <c r="A28" s="139" t="s">
        <v>442</v>
      </c>
      <c r="B28" s="134">
        <v>2</v>
      </c>
      <c r="C28" s="139" t="s">
        <v>354</v>
      </c>
      <c r="D28" s="180" t="s">
        <v>161</v>
      </c>
      <c r="E28" s="138" t="s">
        <v>233</v>
      </c>
      <c r="F28" s="146" t="s">
        <v>355</v>
      </c>
      <c r="G28" s="139" t="s">
        <v>162</v>
      </c>
      <c r="H28" s="167">
        <v>1</v>
      </c>
      <c r="I28" s="134">
        <v>3</v>
      </c>
      <c r="J28" s="134">
        <v>0</v>
      </c>
      <c r="K28" s="153">
        <v>13</v>
      </c>
      <c r="L28" s="153">
        <v>39</v>
      </c>
      <c r="M28" s="153">
        <v>0</v>
      </c>
      <c r="N28" s="134">
        <v>0</v>
      </c>
      <c r="O28" s="134">
        <v>0</v>
      </c>
      <c r="P28" s="134">
        <v>0</v>
      </c>
      <c r="Q28" s="134">
        <v>4</v>
      </c>
      <c r="R28" s="134" t="s">
        <v>444</v>
      </c>
      <c r="S28" s="134" t="s">
        <v>20</v>
      </c>
      <c r="T28" s="135" t="s">
        <v>243</v>
      </c>
      <c r="U28" s="181"/>
      <c r="V28" s="179"/>
    </row>
    <row r="29" spans="1:22" s="136" customFormat="1" ht="24" x14ac:dyDescent="0.25">
      <c r="A29" s="139" t="s">
        <v>442</v>
      </c>
      <c r="B29" s="134">
        <v>2</v>
      </c>
      <c r="C29" s="139" t="s">
        <v>359</v>
      </c>
      <c r="D29" s="180" t="s">
        <v>305</v>
      </c>
      <c r="E29" s="138" t="s">
        <v>360</v>
      </c>
      <c r="F29" s="146" t="s">
        <v>318</v>
      </c>
      <c r="G29" s="139" t="s">
        <v>319</v>
      </c>
      <c r="H29" s="167">
        <v>0</v>
      </c>
      <c r="I29" s="134">
        <v>2</v>
      </c>
      <c r="J29" s="134">
        <v>0</v>
      </c>
      <c r="K29" s="153">
        <v>0</v>
      </c>
      <c r="L29" s="153">
        <v>26</v>
      </c>
      <c r="M29" s="153">
        <v>0</v>
      </c>
      <c r="N29" s="134">
        <v>0</v>
      </c>
      <c r="O29" s="134">
        <v>0</v>
      </c>
      <c r="P29" s="134">
        <v>0</v>
      </c>
      <c r="Q29" s="134">
        <v>0</v>
      </c>
      <c r="R29" s="134" t="s">
        <v>445</v>
      </c>
      <c r="S29" s="135" t="s">
        <v>20</v>
      </c>
      <c r="T29" s="135" t="s">
        <v>249</v>
      </c>
      <c r="U29" s="181"/>
      <c r="V29" s="179"/>
    </row>
    <row r="30" spans="1:22" s="136" customFormat="1" ht="24" x14ac:dyDescent="0.25">
      <c r="A30" s="139" t="s">
        <v>442</v>
      </c>
      <c r="B30" s="140">
        <v>2</v>
      </c>
      <c r="C30" s="165"/>
      <c r="D30" s="165" t="s">
        <v>127</v>
      </c>
      <c r="E30" s="165" t="s">
        <v>90</v>
      </c>
      <c r="F30" s="165"/>
      <c r="G30" s="141"/>
      <c r="H30" s="134">
        <v>2</v>
      </c>
      <c r="I30" s="134">
        <v>0</v>
      </c>
      <c r="J30" s="134">
        <v>0</v>
      </c>
      <c r="K30" s="153">
        <f t="shared" ref="K30" si="3">H30*13</f>
        <v>26</v>
      </c>
      <c r="L30" s="153">
        <f t="shared" ref="L30" si="4">I30*13</f>
        <v>0</v>
      </c>
      <c r="M30" s="153">
        <f t="shared" ref="M30" si="5">J30*13</f>
        <v>0</v>
      </c>
      <c r="N30" s="135">
        <v>0</v>
      </c>
      <c r="O30" s="135">
        <v>0</v>
      </c>
      <c r="P30" s="135">
        <v>0</v>
      </c>
      <c r="Q30" s="140">
        <v>3</v>
      </c>
      <c r="R30" s="135" t="s">
        <v>19</v>
      </c>
      <c r="S30" s="135" t="s">
        <v>22</v>
      </c>
      <c r="T30" s="135"/>
      <c r="U30" s="178"/>
      <c r="V30" s="161"/>
    </row>
    <row r="31" spans="1:22" s="136" customFormat="1" ht="24" x14ac:dyDescent="0.25">
      <c r="A31" s="139" t="s">
        <v>442</v>
      </c>
      <c r="B31" s="134">
        <v>2</v>
      </c>
      <c r="C31" s="139" t="s">
        <v>350</v>
      </c>
      <c r="D31" s="180" t="s">
        <v>306</v>
      </c>
      <c r="E31" s="138" t="s">
        <v>351</v>
      </c>
      <c r="F31" s="146" t="s">
        <v>282</v>
      </c>
      <c r="G31" s="139" t="s">
        <v>281</v>
      </c>
      <c r="H31" s="167">
        <v>0</v>
      </c>
      <c r="I31" s="134">
        <v>2</v>
      </c>
      <c r="J31" s="134">
        <v>0</v>
      </c>
      <c r="K31" s="153">
        <v>0</v>
      </c>
      <c r="L31" s="153">
        <v>26</v>
      </c>
      <c r="M31" s="153">
        <v>0</v>
      </c>
      <c r="N31" s="134">
        <v>0</v>
      </c>
      <c r="O31" s="134">
        <v>0</v>
      </c>
      <c r="P31" s="134">
        <v>0</v>
      </c>
      <c r="Q31" s="134">
        <v>0</v>
      </c>
      <c r="R31" s="134" t="s">
        <v>444</v>
      </c>
      <c r="S31" s="135" t="s">
        <v>121</v>
      </c>
      <c r="T31" s="135" t="s">
        <v>249</v>
      </c>
      <c r="U31" s="181" t="s">
        <v>298</v>
      </c>
      <c r="V31" s="179"/>
    </row>
    <row r="32" spans="1:22" s="136" customFormat="1" ht="24" x14ac:dyDescent="0.25">
      <c r="A32" s="139" t="s">
        <v>442</v>
      </c>
      <c r="B32" s="134">
        <v>2</v>
      </c>
      <c r="C32" s="139" t="s">
        <v>352</v>
      </c>
      <c r="D32" s="180" t="s">
        <v>290</v>
      </c>
      <c r="E32" s="138" t="s">
        <v>353</v>
      </c>
      <c r="F32" s="146" t="s">
        <v>291</v>
      </c>
      <c r="G32" s="139" t="s">
        <v>292</v>
      </c>
      <c r="H32" s="167">
        <v>0</v>
      </c>
      <c r="I32" s="134">
        <v>2</v>
      </c>
      <c r="J32" s="134">
        <v>0</v>
      </c>
      <c r="K32" s="153">
        <v>0</v>
      </c>
      <c r="L32" s="153">
        <v>26</v>
      </c>
      <c r="M32" s="153">
        <v>0</v>
      </c>
      <c r="N32" s="134">
        <v>0</v>
      </c>
      <c r="O32" s="197">
        <v>0</v>
      </c>
      <c r="P32" s="197">
        <v>0</v>
      </c>
      <c r="Q32" s="197">
        <v>0</v>
      </c>
      <c r="R32" s="197" t="s">
        <v>444</v>
      </c>
      <c r="S32" s="198" t="s">
        <v>121</v>
      </c>
      <c r="T32" s="122" t="s">
        <v>249</v>
      </c>
      <c r="U32" s="199" t="s">
        <v>299</v>
      </c>
      <c r="V32" s="179"/>
    </row>
    <row r="33" spans="1:22" s="108" customFormat="1" x14ac:dyDescent="0.25">
      <c r="A33" s="216" t="s">
        <v>21</v>
      </c>
      <c r="B33" s="217"/>
      <c r="C33" s="217"/>
      <c r="D33" s="217"/>
      <c r="E33" s="217"/>
      <c r="F33" s="217"/>
      <c r="G33" s="229"/>
      <c r="H33" s="144">
        <f>SUM(H23:H31)</f>
        <v>9</v>
      </c>
      <c r="I33" s="144">
        <f>SUM(I23:I31)</f>
        <v>9</v>
      </c>
      <c r="J33" s="144">
        <f>SUM(J23:J31)</f>
        <v>0</v>
      </c>
      <c r="K33" s="144">
        <f>SUM(K23:K31)</f>
        <v>169</v>
      </c>
      <c r="L33" s="144">
        <f t="shared" ref="L33:P33" si="6">SUM(L23:L31)</f>
        <v>195</v>
      </c>
      <c r="M33" s="144">
        <f t="shared" si="6"/>
        <v>0</v>
      </c>
      <c r="N33" s="144">
        <f t="shared" si="6"/>
        <v>0</v>
      </c>
      <c r="O33" s="144">
        <f t="shared" si="6"/>
        <v>0</v>
      </c>
      <c r="P33" s="144">
        <f t="shared" si="6"/>
        <v>0</v>
      </c>
      <c r="Q33" s="144">
        <f>SUM(Q23:Q31)</f>
        <v>30</v>
      </c>
      <c r="R33" s="143"/>
      <c r="S33" s="143"/>
      <c r="T33" s="143"/>
      <c r="U33" s="160"/>
      <c r="V33" s="160"/>
    </row>
    <row r="34" spans="1:22" s="136" customFormat="1" ht="24" x14ac:dyDescent="0.25">
      <c r="A34" s="139" t="s">
        <v>442</v>
      </c>
      <c r="B34" s="134">
        <v>3</v>
      </c>
      <c r="C34" s="146" t="s">
        <v>361</v>
      </c>
      <c r="D34" s="146" t="s">
        <v>163</v>
      </c>
      <c r="E34" s="138" t="s">
        <v>362</v>
      </c>
      <c r="F34" s="146" t="s">
        <v>260</v>
      </c>
      <c r="G34" s="139" t="s">
        <v>202</v>
      </c>
      <c r="H34" s="134">
        <v>2</v>
      </c>
      <c r="I34" s="134">
        <v>0</v>
      </c>
      <c r="J34" s="174"/>
      <c r="K34" s="153">
        <f t="shared" ref="K34:M42" si="7">H34*13</f>
        <v>26</v>
      </c>
      <c r="L34" s="153">
        <f t="shared" si="7"/>
        <v>0</v>
      </c>
      <c r="M34" s="153">
        <v>26</v>
      </c>
      <c r="N34" s="134">
        <v>0</v>
      </c>
      <c r="O34" s="134">
        <v>0</v>
      </c>
      <c r="P34" s="134">
        <v>0</v>
      </c>
      <c r="Q34" s="134">
        <v>5</v>
      </c>
      <c r="R34" s="134" t="s">
        <v>19</v>
      </c>
      <c r="S34" s="134" t="s">
        <v>20</v>
      </c>
      <c r="T34" s="135" t="s">
        <v>242</v>
      </c>
      <c r="U34" s="182"/>
      <c r="V34" s="182" t="s">
        <v>276</v>
      </c>
    </row>
    <row r="35" spans="1:22" s="136" customFormat="1" ht="36" x14ac:dyDescent="0.25">
      <c r="A35" s="139" t="s">
        <v>442</v>
      </c>
      <c r="B35" s="134">
        <v>3</v>
      </c>
      <c r="C35" s="146" t="s">
        <v>363</v>
      </c>
      <c r="D35" s="146" t="s">
        <v>164</v>
      </c>
      <c r="E35" s="138" t="s">
        <v>364</v>
      </c>
      <c r="F35" s="146" t="s">
        <v>250</v>
      </c>
      <c r="G35" s="139" t="s">
        <v>157</v>
      </c>
      <c r="H35" s="134">
        <v>1</v>
      </c>
      <c r="I35" s="174"/>
      <c r="J35" s="167">
        <v>0</v>
      </c>
      <c r="K35" s="153">
        <f t="shared" si="7"/>
        <v>13</v>
      </c>
      <c r="L35" s="153">
        <v>26</v>
      </c>
      <c r="M35" s="153">
        <v>0</v>
      </c>
      <c r="N35" s="134">
        <v>0</v>
      </c>
      <c r="O35" s="134">
        <v>0</v>
      </c>
      <c r="P35" s="134">
        <v>0</v>
      </c>
      <c r="Q35" s="134">
        <v>4</v>
      </c>
      <c r="R35" s="134" t="s">
        <v>444</v>
      </c>
      <c r="S35" s="134" t="s">
        <v>20</v>
      </c>
      <c r="T35" s="135" t="s">
        <v>242</v>
      </c>
      <c r="U35" s="182"/>
      <c r="V35" s="182" t="s">
        <v>278</v>
      </c>
    </row>
    <row r="36" spans="1:22" s="136" customFormat="1" ht="36" x14ac:dyDescent="0.25">
      <c r="A36" s="139" t="s">
        <v>442</v>
      </c>
      <c r="B36" s="134">
        <v>3</v>
      </c>
      <c r="C36" s="146" t="s">
        <v>367</v>
      </c>
      <c r="D36" s="146" t="s">
        <v>165</v>
      </c>
      <c r="E36" s="138" t="s">
        <v>368</v>
      </c>
      <c r="F36" s="146" t="s">
        <v>261</v>
      </c>
      <c r="G36" s="139" t="s">
        <v>345</v>
      </c>
      <c r="H36" s="134">
        <v>0</v>
      </c>
      <c r="I36" s="134">
        <v>0</v>
      </c>
      <c r="J36" s="174"/>
      <c r="K36" s="153">
        <v>0</v>
      </c>
      <c r="L36" s="153">
        <v>0</v>
      </c>
      <c r="M36" s="153">
        <v>52</v>
      </c>
      <c r="N36" s="134">
        <v>0</v>
      </c>
      <c r="O36" s="134">
        <v>0</v>
      </c>
      <c r="P36" s="134">
        <v>0</v>
      </c>
      <c r="Q36" s="134">
        <v>4</v>
      </c>
      <c r="R36" s="134" t="s">
        <v>444</v>
      </c>
      <c r="S36" s="134" t="s">
        <v>20</v>
      </c>
      <c r="T36" s="135" t="s">
        <v>242</v>
      </c>
      <c r="U36" s="182" t="s">
        <v>158</v>
      </c>
      <c r="V36" s="182" t="s">
        <v>280</v>
      </c>
    </row>
    <row r="37" spans="1:22" s="136" customFormat="1" ht="24" x14ac:dyDescent="0.25">
      <c r="A37" s="139" t="s">
        <v>442</v>
      </c>
      <c r="B37" s="134">
        <v>3</v>
      </c>
      <c r="C37" s="146" t="s">
        <v>365</v>
      </c>
      <c r="D37" s="146" t="s">
        <v>213</v>
      </c>
      <c r="E37" s="138" t="s">
        <v>366</v>
      </c>
      <c r="F37" s="146" t="s">
        <v>262</v>
      </c>
      <c r="G37" s="139" t="s">
        <v>166</v>
      </c>
      <c r="H37" s="134">
        <v>2</v>
      </c>
      <c r="I37" s="134">
        <v>0</v>
      </c>
      <c r="J37" s="175"/>
      <c r="K37" s="153">
        <v>26</v>
      </c>
      <c r="L37" s="153">
        <v>0</v>
      </c>
      <c r="M37" s="153">
        <v>26</v>
      </c>
      <c r="N37" s="134">
        <v>0</v>
      </c>
      <c r="O37" s="134">
        <v>0</v>
      </c>
      <c r="P37" s="134">
        <v>0</v>
      </c>
      <c r="Q37" s="134">
        <v>4</v>
      </c>
      <c r="R37" s="134" t="s">
        <v>19</v>
      </c>
      <c r="S37" s="134" t="s">
        <v>20</v>
      </c>
      <c r="T37" s="135" t="s">
        <v>242</v>
      </c>
      <c r="U37" s="182"/>
      <c r="V37" s="182" t="s">
        <v>280</v>
      </c>
    </row>
    <row r="38" spans="1:22" s="136" customFormat="1" ht="24" x14ac:dyDescent="0.25">
      <c r="A38" s="139" t="s">
        <v>442</v>
      </c>
      <c r="B38" s="134">
        <v>3</v>
      </c>
      <c r="C38" s="146" t="s">
        <v>369</v>
      </c>
      <c r="D38" s="146" t="s">
        <v>182</v>
      </c>
      <c r="E38" s="138" t="s">
        <v>370</v>
      </c>
      <c r="F38" s="146" t="s">
        <v>184</v>
      </c>
      <c r="G38" s="139" t="s">
        <v>185</v>
      </c>
      <c r="H38" s="134">
        <v>2</v>
      </c>
      <c r="I38" s="134">
        <v>0</v>
      </c>
      <c r="J38" s="167">
        <v>0</v>
      </c>
      <c r="K38" s="153">
        <v>26</v>
      </c>
      <c r="L38" s="153">
        <v>0</v>
      </c>
      <c r="M38" s="153">
        <v>0</v>
      </c>
      <c r="N38" s="134">
        <v>0</v>
      </c>
      <c r="O38" s="134">
        <v>0</v>
      </c>
      <c r="P38" s="134">
        <v>0</v>
      </c>
      <c r="Q38" s="134">
        <v>3</v>
      </c>
      <c r="R38" s="134" t="s">
        <v>19</v>
      </c>
      <c r="S38" s="134" t="s">
        <v>20</v>
      </c>
      <c r="T38" s="135" t="s">
        <v>249</v>
      </c>
      <c r="U38" s="182"/>
      <c r="V38" s="182"/>
    </row>
    <row r="39" spans="1:22" s="136" customFormat="1" ht="36" x14ac:dyDescent="0.25">
      <c r="A39" s="139" t="s">
        <v>442</v>
      </c>
      <c r="B39" s="134">
        <v>3</v>
      </c>
      <c r="C39" s="146" t="s">
        <v>371</v>
      </c>
      <c r="D39" s="146" t="s">
        <v>302</v>
      </c>
      <c r="E39" s="138" t="s">
        <v>372</v>
      </c>
      <c r="F39" s="146" t="s">
        <v>263</v>
      </c>
      <c r="G39" s="139" t="s">
        <v>167</v>
      </c>
      <c r="H39" s="134">
        <v>3</v>
      </c>
      <c r="I39" s="174"/>
      <c r="J39" s="167">
        <v>0</v>
      </c>
      <c r="K39" s="153">
        <f t="shared" si="7"/>
        <v>39</v>
      </c>
      <c r="L39" s="153">
        <v>26</v>
      </c>
      <c r="M39" s="153">
        <v>0</v>
      </c>
      <c r="N39" s="134">
        <v>0</v>
      </c>
      <c r="O39" s="134">
        <v>0</v>
      </c>
      <c r="P39" s="134">
        <v>0</v>
      </c>
      <c r="Q39" s="134">
        <v>6</v>
      </c>
      <c r="R39" s="134" t="s">
        <v>19</v>
      </c>
      <c r="S39" s="134" t="s">
        <v>20</v>
      </c>
      <c r="T39" s="135" t="s">
        <v>242</v>
      </c>
      <c r="U39" s="182"/>
      <c r="V39" s="182" t="s">
        <v>278</v>
      </c>
    </row>
    <row r="40" spans="1:22" s="136" customFormat="1" ht="24" x14ac:dyDescent="0.25">
      <c r="A40" s="139" t="s">
        <v>442</v>
      </c>
      <c r="B40" s="134">
        <v>3</v>
      </c>
      <c r="C40" s="146" t="s">
        <v>373</v>
      </c>
      <c r="D40" s="146" t="s">
        <v>303</v>
      </c>
      <c r="E40" s="138" t="s">
        <v>283</v>
      </c>
      <c r="F40" s="146" t="s">
        <v>285</v>
      </c>
      <c r="G40" s="139" t="s">
        <v>284</v>
      </c>
      <c r="H40" s="134">
        <v>0</v>
      </c>
      <c r="I40" s="174"/>
      <c r="J40" s="167">
        <v>0</v>
      </c>
      <c r="K40" s="153">
        <v>0</v>
      </c>
      <c r="L40" s="153">
        <v>26</v>
      </c>
      <c r="M40" s="153">
        <v>0</v>
      </c>
      <c r="N40" s="134">
        <v>0</v>
      </c>
      <c r="O40" s="134">
        <v>0</v>
      </c>
      <c r="P40" s="134">
        <v>0</v>
      </c>
      <c r="Q40" s="134">
        <v>0</v>
      </c>
      <c r="R40" s="134" t="s">
        <v>444</v>
      </c>
      <c r="S40" s="134" t="s">
        <v>121</v>
      </c>
      <c r="T40" s="135" t="s">
        <v>242</v>
      </c>
      <c r="U40" s="182" t="s">
        <v>307</v>
      </c>
      <c r="V40" s="182"/>
    </row>
    <row r="41" spans="1:22" s="136" customFormat="1" ht="24" x14ac:dyDescent="0.25">
      <c r="A41" s="139" t="s">
        <v>442</v>
      </c>
      <c r="B41" s="134">
        <v>3</v>
      </c>
      <c r="C41" s="146" t="s">
        <v>374</v>
      </c>
      <c r="D41" s="146" t="s">
        <v>304</v>
      </c>
      <c r="E41" s="138" t="s">
        <v>294</v>
      </c>
      <c r="F41" s="146" t="s">
        <v>300</v>
      </c>
      <c r="G41" s="139" t="s">
        <v>301</v>
      </c>
      <c r="H41" s="134">
        <v>0</v>
      </c>
      <c r="I41" s="174"/>
      <c r="J41" s="167">
        <v>0</v>
      </c>
      <c r="K41" s="153">
        <v>0</v>
      </c>
      <c r="L41" s="153">
        <v>26</v>
      </c>
      <c r="M41" s="153">
        <v>0</v>
      </c>
      <c r="N41" s="134">
        <v>0</v>
      </c>
      <c r="O41" s="134">
        <v>0</v>
      </c>
      <c r="P41" s="134">
        <v>0</v>
      </c>
      <c r="Q41" s="134">
        <v>0</v>
      </c>
      <c r="R41" s="134" t="s">
        <v>444</v>
      </c>
      <c r="S41" s="134" t="s">
        <v>121</v>
      </c>
      <c r="T41" s="135" t="s">
        <v>375</v>
      </c>
      <c r="U41" s="182" t="s">
        <v>308</v>
      </c>
      <c r="V41" s="182"/>
    </row>
    <row r="42" spans="1:22" s="136" customFormat="1" ht="36" x14ac:dyDescent="0.25">
      <c r="A42" s="139" t="s">
        <v>442</v>
      </c>
      <c r="B42" s="153">
        <v>3</v>
      </c>
      <c r="C42" s="165"/>
      <c r="D42" s="139" t="s">
        <v>168</v>
      </c>
      <c r="E42" s="165" t="s">
        <v>235</v>
      </c>
      <c r="F42" s="41" t="s">
        <v>169</v>
      </c>
      <c r="G42" s="139"/>
      <c r="H42" s="153">
        <v>4</v>
      </c>
      <c r="I42" s="153">
        <v>0</v>
      </c>
      <c r="J42" s="153">
        <v>0</v>
      </c>
      <c r="K42" s="153">
        <f t="shared" si="7"/>
        <v>52</v>
      </c>
      <c r="L42" s="153">
        <f t="shared" si="7"/>
        <v>0</v>
      </c>
      <c r="M42" s="153">
        <f t="shared" si="7"/>
        <v>0</v>
      </c>
      <c r="N42" s="134">
        <v>0</v>
      </c>
      <c r="O42" s="134">
        <v>0</v>
      </c>
      <c r="P42" s="134">
        <v>0</v>
      </c>
      <c r="Q42" s="153">
        <v>6</v>
      </c>
      <c r="R42" s="134" t="s">
        <v>19</v>
      </c>
      <c r="S42" s="134" t="s">
        <v>22</v>
      </c>
      <c r="T42" s="135"/>
      <c r="U42" s="161"/>
      <c r="V42" s="161"/>
    </row>
    <row r="43" spans="1:22" s="136" customFormat="1" x14ac:dyDescent="0.25">
      <c r="A43" s="216" t="s">
        <v>21</v>
      </c>
      <c r="B43" s="217"/>
      <c r="C43" s="217"/>
      <c r="D43" s="217"/>
      <c r="E43" s="218"/>
      <c r="F43" s="218"/>
      <c r="G43" s="219"/>
      <c r="H43" s="176">
        <f>SUM(H34:H42)-H41</f>
        <v>14</v>
      </c>
      <c r="I43" s="176">
        <f t="shared" ref="I43:P43" si="8">SUM(I34:I42)-I41</f>
        <v>0</v>
      </c>
      <c r="J43" s="176">
        <f t="shared" si="8"/>
        <v>0</v>
      </c>
      <c r="K43" s="176">
        <f t="shared" si="8"/>
        <v>182</v>
      </c>
      <c r="L43" s="176">
        <f t="shared" si="8"/>
        <v>78</v>
      </c>
      <c r="M43" s="176">
        <f>SUM(M34:M42)-M41</f>
        <v>104</v>
      </c>
      <c r="N43" s="176">
        <f t="shared" si="8"/>
        <v>0</v>
      </c>
      <c r="O43" s="176">
        <f t="shared" si="8"/>
        <v>0</v>
      </c>
      <c r="P43" s="176">
        <f t="shared" si="8"/>
        <v>0</v>
      </c>
      <c r="Q43" s="176">
        <f>SUM(Q34:Q42)-Q41</f>
        <v>32</v>
      </c>
      <c r="R43" s="143"/>
      <c r="S43" s="143"/>
      <c r="T43" s="143"/>
      <c r="U43" s="160"/>
      <c r="V43" s="160"/>
    </row>
    <row r="44" spans="1:22" s="136" customFormat="1" ht="24" x14ac:dyDescent="0.25">
      <c r="A44" s="139" t="s">
        <v>442</v>
      </c>
      <c r="B44" s="153">
        <v>4</v>
      </c>
      <c r="C44" s="166" t="s">
        <v>376</v>
      </c>
      <c r="D44" s="139" t="s">
        <v>170</v>
      </c>
      <c r="E44" s="182" t="s">
        <v>377</v>
      </c>
      <c r="F44" s="139" t="s">
        <v>264</v>
      </c>
      <c r="G44" s="139" t="s">
        <v>171</v>
      </c>
      <c r="H44" s="134">
        <v>2</v>
      </c>
      <c r="I44" s="134">
        <v>0</v>
      </c>
      <c r="J44" s="177"/>
      <c r="K44" s="153">
        <v>26</v>
      </c>
      <c r="L44" s="171">
        <f t="shared" ref="L44" si="9">I44*13</f>
        <v>0</v>
      </c>
      <c r="M44" s="153">
        <v>26</v>
      </c>
      <c r="N44" s="30">
        <v>0</v>
      </c>
      <c r="O44" s="134">
        <v>0</v>
      </c>
      <c r="P44" s="134">
        <v>0</v>
      </c>
      <c r="Q44" s="134">
        <v>5</v>
      </c>
      <c r="R44" s="170" t="s">
        <v>444</v>
      </c>
      <c r="S44" s="170" t="s">
        <v>20</v>
      </c>
      <c r="T44" s="135" t="s">
        <v>242</v>
      </c>
      <c r="U44" s="182" t="s">
        <v>213</v>
      </c>
      <c r="V44" s="182" t="s">
        <v>280</v>
      </c>
    </row>
    <row r="45" spans="1:22" s="136" customFormat="1" ht="24" x14ac:dyDescent="0.25">
      <c r="A45" s="139" t="s">
        <v>442</v>
      </c>
      <c r="B45" s="153">
        <v>4</v>
      </c>
      <c r="C45" s="166" t="s">
        <v>378</v>
      </c>
      <c r="D45" s="139" t="s">
        <v>172</v>
      </c>
      <c r="E45" s="182" t="s">
        <v>379</v>
      </c>
      <c r="F45" s="139" t="s">
        <v>265</v>
      </c>
      <c r="G45" s="139" t="s">
        <v>176</v>
      </c>
      <c r="H45" s="134">
        <v>2</v>
      </c>
      <c r="I45" s="134">
        <v>0</v>
      </c>
      <c r="J45" s="175"/>
      <c r="K45" s="153">
        <f t="shared" ref="K45" si="10">H45*13</f>
        <v>26</v>
      </c>
      <c r="L45" s="153">
        <f t="shared" ref="L45" si="11">I45*13</f>
        <v>0</v>
      </c>
      <c r="M45" s="153">
        <v>26</v>
      </c>
      <c r="N45" s="30">
        <v>0</v>
      </c>
      <c r="O45" s="134">
        <v>0</v>
      </c>
      <c r="P45" s="134">
        <v>0</v>
      </c>
      <c r="Q45" s="134">
        <v>6</v>
      </c>
      <c r="R45" s="134" t="s">
        <v>19</v>
      </c>
      <c r="S45" s="134" t="s">
        <v>20</v>
      </c>
      <c r="T45" s="135" t="s">
        <v>242</v>
      </c>
      <c r="U45" s="183"/>
      <c r="V45" s="182" t="s">
        <v>280</v>
      </c>
    </row>
    <row r="46" spans="1:22" s="136" customFormat="1" ht="36" x14ac:dyDescent="0.25">
      <c r="A46" s="139" t="s">
        <v>442</v>
      </c>
      <c r="B46" s="153">
        <v>4</v>
      </c>
      <c r="C46" s="166" t="s">
        <v>380</v>
      </c>
      <c r="D46" s="139" t="s">
        <v>173</v>
      </c>
      <c r="E46" s="182" t="s">
        <v>381</v>
      </c>
      <c r="F46" s="139" t="s">
        <v>266</v>
      </c>
      <c r="G46" s="139" t="s">
        <v>177</v>
      </c>
      <c r="H46" s="134">
        <v>2</v>
      </c>
      <c r="I46" s="134">
        <v>0</v>
      </c>
      <c r="J46" s="175"/>
      <c r="K46" s="153">
        <f t="shared" ref="K46" si="12">H46*13</f>
        <v>26</v>
      </c>
      <c r="L46" s="153">
        <f t="shared" ref="L46" si="13">I46*13</f>
        <v>0</v>
      </c>
      <c r="M46" s="153">
        <v>26</v>
      </c>
      <c r="N46" s="30">
        <v>0</v>
      </c>
      <c r="O46" s="134">
        <v>0</v>
      </c>
      <c r="P46" s="134">
        <v>0</v>
      </c>
      <c r="Q46" s="134">
        <v>4</v>
      </c>
      <c r="R46" s="134" t="s">
        <v>19</v>
      </c>
      <c r="S46" s="134" t="s">
        <v>20</v>
      </c>
      <c r="T46" s="135" t="s">
        <v>242</v>
      </c>
      <c r="U46" s="183"/>
      <c r="V46" s="182" t="s">
        <v>278</v>
      </c>
    </row>
    <row r="47" spans="1:22" s="136" customFormat="1" ht="24" x14ac:dyDescent="0.25">
      <c r="A47" s="139" t="s">
        <v>442</v>
      </c>
      <c r="B47" s="153">
        <v>4</v>
      </c>
      <c r="C47" s="166" t="s">
        <v>382</v>
      </c>
      <c r="D47" s="139" t="s">
        <v>174</v>
      </c>
      <c r="E47" s="182" t="s">
        <v>383</v>
      </c>
      <c r="F47" s="139" t="s">
        <v>267</v>
      </c>
      <c r="G47" s="139" t="s">
        <v>178</v>
      </c>
      <c r="H47" s="134">
        <v>1</v>
      </c>
      <c r="I47" s="134">
        <v>0</v>
      </c>
      <c r="J47" s="175"/>
      <c r="K47" s="153">
        <f>H47*13</f>
        <v>13</v>
      </c>
      <c r="L47" s="153">
        <f>I47*13</f>
        <v>0</v>
      </c>
      <c r="M47" s="153">
        <v>26</v>
      </c>
      <c r="N47" s="30">
        <v>0</v>
      </c>
      <c r="O47" s="134">
        <v>0</v>
      </c>
      <c r="P47" s="134">
        <v>0</v>
      </c>
      <c r="Q47" s="134">
        <v>3</v>
      </c>
      <c r="R47" s="134" t="s">
        <v>19</v>
      </c>
      <c r="S47" s="134" t="s">
        <v>20</v>
      </c>
      <c r="T47" s="135" t="s">
        <v>242</v>
      </c>
      <c r="U47" s="183"/>
      <c r="V47" s="182" t="s">
        <v>280</v>
      </c>
    </row>
    <row r="48" spans="1:22" s="136" customFormat="1" ht="24" x14ac:dyDescent="0.25">
      <c r="A48" s="139" t="s">
        <v>442</v>
      </c>
      <c r="B48" s="153">
        <v>4</v>
      </c>
      <c r="C48" s="166" t="s">
        <v>384</v>
      </c>
      <c r="D48" s="139" t="s">
        <v>175</v>
      </c>
      <c r="E48" s="182" t="s">
        <v>385</v>
      </c>
      <c r="F48" s="139" t="s">
        <v>262</v>
      </c>
      <c r="G48" s="139" t="s">
        <v>166</v>
      </c>
      <c r="H48" s="134">
        <v>2</v>
      </c>
      <c r="I48" s="175"/>
      <c r="J48" s="167">
        <v>0</v>
      </c>
      <c r="K48" s="153">
        <v>26</v>
      </c>
      <c r="L48" s="153">
        <v>13</v>
      </c>
      <c r="M48" s="153">
        <v>0</v>
      </c>
      <c r="N48" s="30">
        <v>0</v>
      </c>
      <c r="O48" s="134">
        <v>0</v>
      </c>
      <c r="P48" s="134">
        <v>0</v>
      </c>
      <c r="Q48" s="134">
        <v>5</v>
      </c>
      <c r="R48" s="134" t="s">
        <v>19</v>
      </c>
      <c r="S48" s="134" t="s">
        <v>20</v>
      </c>
      <c r="T48" s="135" t="s">
        <v>242</v>
      </c>
      <c r="U48" s="183"/>
      <c r="V48" s="182" t="s">
        <v>280</v>
      </c>
    </row>
    <row r="49" spans="1:22" s="136" customFormat="1" ht="36" x14ac:dyDescent="0.25">
      <c r="A49" s="139" t="s">
        <v>442</v>
      </c>
      <c r="B49" s="153">
        <v>4</v>
      </c>
      <c r="C49" s="166" t="s">
        <v>386</v>
      </c>
      <c r="D49" s="139" t="s">
        <v>309</v>
      </c>
      <c r="E49" s="182" t="s">
        <v>387</v>
      </c>
      <c r="F49" s="139" t="s">
        <v>312</v>
      </c>
      <c r="G49" s="139" t="s">
        <v>179</v>
      </c>
      <c r="H49" s="134">
        <v>2</v>
      </c>
      <c r="I49" s="177"/>
      <c r="J49" s="175"/>
      <c r="K49" s="153">
        <f>H49*13</f>
        <v>26</v>
      </c>
      <c r="L49" s="153">
        <v>26</v>
      </c>
      <c r="M49" s="153">
        <v>26</v>
      </c>
      <c r="N49" s="30">
        <v>0</v>
      </c>
      <c r="O49" s="134">
        <v>0</v>
      </c>
      <c r="P49" s="134">
        <v>0</v>
      </c>
      <c r="Q49" s="134">
        <v>6</v>
      </c>
      <c r="R49" s="134" t="s">
        <v>19</v>
      </c>
      <c r="S49" s="134" t="s">
        <v>20</v>
      </c>
      <c r="T49" s="135" t="s">
        <v>242</v>
      </c>
      <c r="U49" s="183"/>
      <c r="V49" s="182" t="s">
        <v>278</v>
      </c>
    </row>
    <row r="50" spans="1:22" s="136" customFormat="1" ht="36" x14ac:dyDescent="0.25">
      <c r="A50" s="139" t="s">
        <v>442</v>
      </c>
      <c r="B50" s="153">
        <v>4</v>
      </c>
      <c r="C50" s="166" t="s">
        <v>388</v>
      </c>
      <c r="D50" s="139" t="s">
        <v>310</v>
      </c>
      <c r="E50" s="182" t="s">
        <v>286</v>
      </c>
      <c r="F50" s="139" t="s">
        <v>285</v>
      </c>
      <c r="G50" s="139" t="s">
        <v>284</v>
      </c>
      <c r="H50" s="134">
        <v>0</v>
      </c>
      <c r="I50" s="175"/>
      <c r="J50" s="167">
        <v>0</v>
      </c>
      <c r="K50" s="153">
        <v>0</v>
      </c>
      <c r="L50" s="153">
        <v>26</v>
      </c>
      <c r="M50" s="153">
        <v>0</v>
      </c>
      <c r="N50" s="30">
        <v>0</v>
      </c>
      <c r="O50" s="134">
        <v>0</v>
      </c>
      <c r="P50" s="134">
        <v>0</v>
      </c>
      <c r="Q50" s="134">
        <v>0</v>
      </c>
      <c r="R50" s="134" t="s">
        <v>444</v>
      </c>
      <c r="S50" s="134" t="s">
        <v>121</v>
      </c>
      <c r="T50" s="135" t="s">
        <v>375</v>
      </c>
      <c r="U50" s="41" t="s">
        <v>313</v>
      </c>
      <c r="V50" s="182"/>
    </row>
    <row r="51" spans="1:22" s="136" customFormat="1" ht="36" x14ac:dyDescent="0.25">
      <c r="A51" s="139" t="s">
        <v>442</v>
      </c>
      <c r="B51" s="153">
        <v>4</v>
      </c>
      <c r="C51" s="166" t="s">
        <v>389</v>
      </c>
      <c r="D51" s="139" t="s">
        <v>311</v>
      </c>
      <c r="E51" s="182" t="s">
        <v>295</v>
      </c>
      <c r="F51" s="139" t="s">
        <v>300</v>
      </c>
      <c r="G51" s="139" t="s">
        <v>301</v>
      </c>
      <c r="H51" s="134">
        <v>0</v>
      </c>
      <c r="I51" s="175"/>
      <c r="J51" s="167">
        <v>0</v>
      </c>
      <c r="K51" s="153">
        <v>0</v>
      </c>
      <c r="L51" s="153">
        <v>26</v>
      </c>
      <c r="M51" s="153">
        <v>0</v>
      </c>
      <c r="N51" s="30">
        <v>0</v>
      </c>
      <c r="O51" s="134">
        <v>0</v>
      </c>
      <c r="P51" s="134">
        <v>0</v>
      </c>
      <c r="Q51" s="134">
        <v>0</v>
      </c>
      <c r="R51" s="134" t="s">
        <v>444</v>
      </c>
      <c r="S51" s="134" t="s">
        <v>121</v>
      </c>
      <c r="T51" s="135" t="s">
        <v>375</v>
      </c>
      <c r="U51" s="41" t="s">
        <v>313</v>
      </c>
      <c r="V51" s="182"/>
    </row>
    <row r="52" spans="1:22" s="136" customFormat="1" x14ac:dyDescent="0.25">
      <c r="A52" s="216" t="s">
        <v>21</v>
      </c>
      <c r="B52" s="217"/>
      <c r="C52" s="217"/>
      <c r="D52" s="217"/>
      <c r="E52" s="218"/>
      <c r="F52" s="218"/>
      <c r="G52" s="219"/>
      <c r="H52" s="176">
        <f>SUM(H44:H51)-Q51</f>
        <v>11</v>
      </c>
      <c r="I52" s="176">
        <f t="shared" ref="I52:Q52" si="14">SUM(I44:I51)-I51</f>
        <v>0</v>
      </c>
      <c r="J52" s="176">
        <f t="shared" si="14"/>
        <v>0</v>
      </c>
      <c r="K52" s="176">
        <f t="shared" si="14"/>
        <v>143</v>
      </c>
      <c r="L52" s="176">
        <f t="shared" si="14"/>
        <v>65</v>
      </c>
      <c r="M52" s="176">
        <f t="shared" si="14"/>
        <v>130</v>
      </c>
      <c r="N52" s="176">
        <f t="shared" si="14"/>
        <v>0</v>
      </c>
      <c r="O52" s="176">
        <f t="shared" si="14"/>
        <v>0</v>
      </c>
      <c r="P52" s="176">
        <f t="shared" si="14"/>
        <v>0</v>
      </c>
      <c r="Q52" s="176">
        <f t="shared" si="14"/>
        <v>29</v>
      </c>
      <c r="R52" s="143"/>
      <c r="S52" s="143"/>
      <c r="T52" s="143"/>
      <c r="U52" s="160"/>
      <c r="V52" s="160"/>
    </row>
    <row r="53" spans="1:22" s="136" customFormat="1" ht="36" x14ac:dyDescent="0.25">
      <c r="A53" s="139" t="s">
        <v>442</v>
      </c>
      <c r="B53" s="153">
        <v>5</v>
      </c>
      <c r="C53" s="200" t="s">
        <v>443</v>
      </c>
      <c r="D53" s="139" t="s">
        <v>180</v>
      </c>
      <c r="E53" s="182" t="s">
        <v>390</v>
      </c>
      <c r="F53" s="139" t="s">
        <v>251</v>
      </c>
      <c r="G53" s="139" t="s">
        <v>183</v>
      </c>
      <c r="H53" s="153">
        <v>1</v>
      </c>
      <c r="I53" s="174"/>
      <c r="J53" s="147">
        <v>0</v>
      </c>
      <c r="K53" s="153">
        <f t="shared" ref="K53" si="15">H53*13</f>
        <v>13</v>
      </c>
      <c r="L53" s="153">
        <v>26</v>
      </c>
      <c r="M53" s="153">
        <v>0</v>
      </c>
      <c r="N53" s="30">
        <v>0</v>
      </c>
      <c r="O53" s="134">
        <v>0</v>
      </c>
      <c r="P53" s="134">
        <v>0</v>
      </c>
      <c r="Q53" s="169">
        <v>4</v>
      </c>
      <c r="R53" s="134" t="s">
        <v>444</v>
      </c>
      <c r="S53" s="134" t="s">
        <v>20</v>
      </c>
      <c r="T53" s="135" t="s">
        <v>242</v>
      </c>
      <c r="U53" s="139"/>
      <c r="V53" s="182" t="s">
        <v>278</v>
      </c>
    </row>
    <row r="54" spans="1:22" s="136" customFormat="1" ht="24" x14ac:dyDescent="0.25">
      <c r="A54" s="139" t="s">
        <v>442</v>
      </c>
      <c r="B54" s="153">
        <v>5</v>
      </c>
      <c r="C54" s="182" t="s">
        <v>393</v>
      </c>
      <c r="D54" s="139" t="s">
        <v>181</v>
      </c>
      <c r="E54" s="182" t="s">
        <v>232</v>
      </c>
      <c r="F54" s="139" t="s">
        <v>251</v>
      </c>
      <c r="G54" s="139" t="s">
        <v>183</v>
      </c>
      <c r="H54" s="153">
        <v>2</v>
      </c>
      <c r="I54" s="153">
        <v>0</v>
      </c>
      <c r="J54" s="174"/>
      <c r="K54" s="153">
        <v>26</v>
      </c>
      <c r="L54" s="153">
        <v>0</v>
      </c>
      <c r="M54" s="153">
        <v>39</v>
      </c>
      <c r="N54" s="30">
        <v>0</v>
      </c>
      <c r="O54" s="134">
        <v>0</v>
      </c>
      <c r="P54" s="134">
        <v>0</v>
      </c>
      <c r="Q54" s="169">
        <v>7</v>
      </c>
      <c r="R54" s="134" t="s">
        <v>19</v>
      </c>
      <c r="S54" s="134" t="s">
        <v>20</v>
      </c>
      <c r="T54" s="135" t="s">
        <v>242</v>
      </c>
      <c r="U54" s="139"/>
      <c r="V54" s="182" t="s">
        <v>280</v>
      </c>
    </row>
    <row r="55" spans="1:22" s="136" customFormat="1" ht="24" x14ac:dyDescent="0.25">
      <c r="A55" s="139" t="s">
        <v>442</v>
      </c>
      <c r="B55" s="153">
        <v>5</v>
      </c>
      <c r="C55" s="182" t="s">
        <v>399</v>
      </c>
      <c r="D55" s="139" t="s">
        <v>400</v>
      </c>
      <c r="E55" s="182" t="s">
        <v>401</v>
      </c>
      <c r="F55" s="139" t="s">
        <v>402</v>
      </c>
      <c r="G55" s="139" t="s">
        <v>186</v>
      </c>
      <c r="H55" s="153">
        <v>2</v>
      </c>
      <c r="I55" s="153">
        <v>0</v>
      </c>
      <c r="J55" s="174"/>
      <c r="K55" s="153">
        <v>26</v>
      </c>
      <c r="L55" s="153">
        <v>0</v>
      </c>
      <c r="M55" s="153">
        <v>26</v>
      </c>
      <c r="N55" s="30">
        <v>0</v>
      </c>
      <c r="O55" s="134">
        <v>0</v>
      </c>
      <c r="P55" s="134">
        <v>0</v>
      </c>
      <c r="Q55" s="169">
        <v>5</v>
      </c>
      <c r="R55" s="134" t="s">
        <v>19</v>
      </c>
      <c r="S55" s="134" t="s">
        <v>20</v>
      </c>
      <c r="T55" s="135" t="s">
        <v>242</v>
      </c>
      <c r="U55" s="139" t="s">
        <v>175</v>
      </c>
      <c r="V55" s="182" t="s">
        <v>280</v>
      </c>
    </row>
    <row r="56" spans="1:22" s="136" customFormat="1" ht="24" x14ac:dyDescent="0.25">
      <c r="A56" s="139" t="s">
        <v>442</v>
      </c>
      <c r="B56" s="153">
        <v>5</v>
      </c>
      <c r="C56" s="182" t="s">
        <v>403</v>
      </c>
      <c r="D56" s="139" t="s">
        <v>211</v>
      </c>
      <c r="E56" s="182" t="s">
        <v>404</v>
      </c>
      <c r="F56" s="139" t="s">
        <v>268</v>
      </c>
      <c r="G56" s="139" t="s">
        <v>188</v>
      </c>
      <c r="H56" s="153">
        <v>2</v>
      </c>
      <c r="I56" s="153">
        <v>0</v>
      </c>
      <c r="J56" s="174"/>
      <c r="K56" s="153">
        <v>26</v>
      </c>
      <c r="L56" s="153">
        <v>0</v>
      </c>
      <c r="M56" s="153">
        <v>26</v>
      </c>
      <c r="N56" s="30">
        <v>0</v>
      </c>
      <c r="O56" s="134">
        <v>0</v>
      </c>
      <c r="P56" s="134">
        <v>0</v>
      </c>
      <c r="Q56" s="169">
        <v>5</v>
      </c>
      <c r="R56" s="167" t="s">
        <v>19</v>
      </c>
      <c r="S56" s="167" t="s">
        <v>20</v>
      </c>
      <c r="T56" s="135" t="s">
        <v>242</v>
      </c>
      <c r="U56" s="139"/>
      <c r="V56" s="182" t="s">
        <v>280</v>
      </c>
    </row>
    <row r="57" spans="1:22" s="136" customFormat="1" ht="24" x14ac:dyDescent="0.25">
      <c r="A57" s="139" t="s">
        <v>442</v>
      </c>
      <c r="B57" s="140">
        <v>5</v>
      </c>
      <c r="C57" s="165"/>
      <c r="D57" s="165" t="s">
        <v>315</v>
      </c>
      <c r="E57" s="165"/>
      <c r="F57" s="165"/>
      <c r="G57" s="141"/>
      <c r="H57" s="134"/>
      <c r="I57" s="135"/>
      <c r="J57" s="135"/>
      <c r="K57" s="140"/>
      <c r="L57" s="140"/>
      <c r="M57" s="140"/>
      <c r="N57" s="134"/>
      <c r="O57" s="140"/>
      <c r="P57" s="140"/>
      <c r="Q57" s="134">
        <v>8</v>
      </c>
      <c r="R57" s="134"/>
      <c r="S57" s="135" t="s">
        <v>23</v>
      </c>
      <c r="T57" s="135" t="s">
        <v>242</v>
      </c>
      <c r="U57" s="161"/>
      <c r="V57" s="161"/>
    </row>
    <row r="58" spans="1:22" s="136" customFormat="1" x14ac:dyDescent="0.25">
      <c r="A58" s="216" t="s">
        <v>21</v>
      </c>
      <c r="B58" s="217"/>
      <c r="C58" s="217"/>
      <c r="D58" s="217"/>
      <c r="E58" s="217"/>
      <c r="F58" s="217"/>
      <c r="G58" s="229"/>
      <c r="H58" s="144">
        <f t="shared" ref="H58:Q58" si="16">SUM(H53:H57)</f>
        <v>7</v>
      </c>
      <c r="I58" s="144">
        <f t="shared" si="16"/>
        <v>0</v>
      </c>
      <c r="J58" s="144">
        <f t="shared" si="16"/>
        <v>0</v>
      </c>
      <c r="K58" s="144">
        <f t="shared" si="16"/>
        <v>91</v>
      </c>
      <c r="L58" s="144">
        <f t="shared" si="16"/>
        <v>26</v>
      </c>
      <c r="M58" s="159">
        <f t="shared" si="16"/>
        <v>91</v>
      </c>
      <c r="N58" s="159">
        <f t="shared" si="16"/>
        <v>0</v>
      </c>
      <c r="O58" s="159">
        <f t="shared" si="16"/>
        <v>0</v>
      </c>
      <c r="P58" s="159">
        <f t="shared" si="16"/>
        <v>0</v>
      </c>
      <c r="Q58" s="144">
        <f t="shared" si="16"/>
        <v>29</v>
      </c>
      <c r="R58" s="143"/>
      <c r="S58" s="143"/>
      <c r="T58" s="143"/>
      <c r="U58" s="160"/>
      <c r="V58" s="160"/>
    </row>
    <row r="59" spans="1:22" s="173" customFormat="1" ht="24" x14ac:dyDescent="0.25">
      <c r="A59" s="139" t="s">
        <v>442</v>
      </c>
      <c r="B59" s="147">
        <v>6</v>
      </c>
      <c r="C59" s="172" t="s">
        <v>411</v>
      </c>
      <c r="D59" s="146" t="s">
        <v>190</v>
      </c>
      <c r="E59" s="146" t="s">
        <v>231</v>
      </c>
      <c r="F59" s="146" t="s">
        <v>251</v>
      </c>
      <c r="G59" s="146" t="s">
        <v>183</v>
      </c>
      <c r="H59" s="167">
        <v>2</v>
      </c>
      <c r="I59" s="167">
        <v>0</v>
      </c>
      <c r="J59" s="175"/>
      <c r="K59" s="153">
        <f t="shared" ref="K59" si="17">H59*13</f>
        <v>26</v>
      </c>
      <c r="L59" s="153">
        <f t="shared" ref="L59" si="18">I59*13</f>
        <v>0</v>
      </c>
      <c r="M59" s="153">
        <v>39</v>
      </c>
      <c r="N59" s="134">
        <v>0</v>
      </c>
      <c r="O59" s="135">
        <v>0</v>
      </c>
      <c r="P59" s="135">
        <v>0</v>
      </c>
      <c r="Q59" s="134">
        <v>7</v>
      </c>
      <c r="R59" s="134" t="s">
        <v>19</v>
      </c>
      <c r="S59" s="134" t="s">
        <v>20</v>
      </c>
      <c r="T59" s="135" t="s">
        <v>242</v>
      </c>
      <c r="U59" s="145"/>
      <c r="V59" s="138" t="s">
        <v>280</v>
      </c>
    </row>
    <row r="60" spans="1:22" s="173" customFormat="1" ht="36" x14ac:dyDescent="0.25">
      <c r="A60" s="139" t="s">
        <v>442</v>
      </c>
      <c r="B60" s="147">
        <v>6</v>
      </c>
      <c r="C60" s="172" t="s">
        <v>422</v>
      </c>
      <c r="D60" s="146" t="s">
        <v>236</v>
      </c>
      <c r="E60" s="146" t="s">
        <v>423</v>
      </c>
      <c r="F60" s="146" t="s">
        <v>269</v>
      </c>
      <c r="G60" s="146" t="s">
        <v>237</v>
      </c>
      <c r="H60" s="167">
        <v>2</v>
      </c>
      <c r="I60" s="167">
        <v>0</v>
      </c>
      <c r="J60" s="167">
        <v>0</v>
      </c>
      <c r="K60" s="147">
        <v>26</v>
      </c>
      <c r="L60" s="147">
        <v>0</v>
      </c>
      <c r="M60" s="147">
        <v>0</v>
      </c>
      <c r="N60" s="134">
        <v>0</v>
      </c>
      <c r="O60" s="135">
        <v>0</v>
      </c>
      <c r="P60" s="135">
        <v>0</v>
      </c>
      <c r="Q60" s="167">
        <v>3</v>
      </c>
      <c r="R60" s="134" t="s">
        <v>19</v>
      </c>
      <c r="S60" s="134" t="s">
        <v>20</v>
      </c>
      <c r="T60" s="135" t="s">
        <v>243</v>
      </c>
      <c r="U60" s="145"/>
      <c r="V60" s="138"/>
    </row>
    <row r="61" spans="1:22" s="173" customFormat="1" ht="36" x14ac:dyDescent="0.25">
      <c r="A61" s="139" t="s">
        <v>442</v>
      </c>
      <c r="B61" s="147">
        <v>6</v>
      </c>
      <c r="C61" s="172" t="s">
        <v>421</v>
      </c>
      <c r="D61" s="146" t="s">
        <v>191</v>
      </c>
      <c r="E61" s="146" t="s">
        <v>191</v>
      </c>
      <c r="F61" s="146" t="s">
        <v>270</v>
      </c>
      <c r="G61" s="146" t="s">
        <v>192</v>
      </c>
      <c r="H61" s="167">
        <v>1</v>
      </c>
      <c r="I61" s="175"/>
      <c r="J61" s="167">
        <v>0</v>
      </c>
      <c r="K61" s="147">
        <v>13</v>
      </c>
      <c r="L61" s="147">
        <v>13</v>
      </c>
      <c r="M61" s="147">
        <v>0</v>
      </c>
      <c r="N61" s="134">
        <v>0</v>
      </c>
      <c r="O61" s="135">
        <v>0</v>
      </c>
      <c r="P61" s="135">
        <v>0</v>
      </c>
      <c r="Q61" s="167">
        <v>3</v>
      </c>
      <c r="R61" s="167" t="s">
        <v>19</v>
      </c>
      <c r="S61" s="167" t="s">
        <v>20</v>
      </c>
      <c r="T61" s="135" t="s">
        <v>242</v>
      </c>
      <c r="U61" s="145"/>
      <c r="V61" s="138" t="s">
        <v>278</v>
      </c>
    </row>
    <row r="62" spans="1:22" s="108" customFormat="1" ht="36" x14ac:dyDescent="0.25">
      <c r="A62" s="139" t="s">
        <v>442</v>
      </c>
      <c r="B62" s="153">
        <v>6</v>
      </c>
      <c r="C62" s="165"/>
      <c r="D62" s="139" t="s">
        <v>168</v>
      </c>
      <c r="E62" s="139" t="s">
        <v>90</v>
      </c>
      <c r="F62" s="139" t="s">
        <v>169</v>
      </c>
      <c r="G62" s="139"/>
      <c r="H62" s="134">
        <v>4</v>
      </c>
      <c r="I62" s="134">
        <v>0</v>
      </c>
      <c r="J62" s="134">
        <v>0</v>
      </c>
      <c r="K62" s="153">
        <f t="shared" ref="K62:M62" si="19">H62*13</f>
        <v>52</v>
      </c>
      <c r="L62" s="153">
        <f t="shared" si="19"/>
        <v>0</v>
      </c>
      <c r="M62" s="153">
        <f t="shared" si="19"/>
        <v>0</v>
      </c>
      <c r="N62" s="134">
        <v>0</v>
      </c>
      <c r="O62" s="135">
        <v>0</v>
      </c>
      <c r="P62" s="135">
        <v>0</v>
      </c>
      <c r="Q62" s="134">
        <v>3</v>
      </c>
      <c r="R62" s="134" t="s">
        <v>444</v>
      </c>
      <c r="S62" s="134" t="s">
        <v>22</v>
      </c>
      <c r="T62" s="135"/>
      <c r="U62" s="161"/>
      <c r="V62" s="161"/>
    </row>
    <row r="63" spans="1:22" s="173" customFormat="1" ht="24" x14ac:dyDescent="0.25">
      <c r="A63" s="139" t="s">
        <v>442</v>
      </c>
      <c r="B63" s="147">
        <v>6</v>
      </c>
      <c r="C63" s="172" t="s">
        <v>419</v>
      </c>
      <c r="D63" s="146" t="s">
        <v>317</v>
      </c>
      <c r="E63" s="146" t="s">
        <v>420</v>
      </c>
      <c r="F63" s="146" t="s">
        <v>251</v>
      </c>
      <c r="G63" s="146" t="s">
        <v>183</v>
      </c>
      <c r="H63" s="167">
        <v>0</v>
      </c>
      <c r="I63" s="175"/>
      <c r="J63" s="167">
        <v>0</v>
      </c>
      <c r="K63" s="147">
        <v>0</v>
      </c>
      <c r="L63" s="147">
        <v>78</v>
      </c>
      <c r="M63" s="147">
        <v>0</v>
      </c>
      <c r="N63" s="134">
        <v>0</v>
      </c>
      <c r="O63" s="135">
        <v>0</v>
      </c>
      <c r="P63" s="135">
        <v>0</v>
      </c>
      <c r="Q63" s="167">
        <v>6</v>
      </c>
      <c r="R63" s="134" t="s">
        <v>444</v>
      </c>
      <c r="S63" s="134" t="s">
        <v>20</v>
      </c>
      <c r="T63" s="135" t="s">
        <v>242</v>
      </c>
      <c r="U63" s="145"/>
      <c r="V63" s="138" t="s">
        <v>280</v>
      </c>
    </row>
    <row r="64" spans="1:22" s="173" customFormat="1" ht="24" x14ac:dyDescent="0.25">
      <c r="A64" s="139" t="s">
        <v>442</v>
      </c>
      <c r="B64" s="147">
        <v>6</v>
      </c>
      <c r="C64" s="172" t="s">
        <v>416</v>
      </c>
      <c r="D64" s="146" t="s">
        <v>417</v>
      </c>
      <c r="E64" s="146" t="s">
        <v>418</v>
      </c>
      <c r="F64" s="146" t="s">
        <v>251</v>
      </c>
      <c r="G64" s="146" t="s">
        <v>183</v>
      </c>
      <c r="H64" s="167">
        <v>0</v>
      </c>
      <c r="I64" s="175"/>
      <c r="J64" s="167">
        <v>0</v>
      </c>
      <c r="K64" s="147">
        <v>0</v>
      </c>
      <c r="L64" s="147">
        <v>39</v>
      </c>
      <c r="M64" s="147">
        <v>0</v>
      </c>
      <c r="N64" s="134">
        <v>0</v>
      </c>
      <c r="O64" s="135">
        <v>0</v>
      </c>
      <c r="P64" s="135">
        <v>0</v>
      </c>
      <c r="Q64" s="167">
        <v>5</v>
      </c>
      <c r="R64" s="134" t="s">
        <v>444</v>
      </c>
      <c r="S64" s="134" t="s">
        <v>20</v>
      </c>
      <c r="T64" s="135" t="s">
        <v>242</v>
      </c>
      <c r="U64" s="145"/>
      <c r="V64" s="138" t="s">
        <v>280</v>
      </c>
    </row>
    <row r="65" spans="1:22" s="136" customFormat="1" ht="24" x14ac:dyDescent="0.25">
      <c r="A65" s="139" t="s">
        <v>442</v>
      </c>
      <c r="B65" s="140">
        <v>6</v>
      </c>
      <c r="C65" s="165"/>
      <c r="D65" s="165" t="s">
        <v>316</v>
      </c>
      <c r="E65" s="165"/>
      <c r="F65" s="134"/>
      <c r="G65" s="141"/>
      <c r="H65" s="140"/>
      <c r="I65" s="140"/>
      <c r="J65" s="140"/>
      <c r="K65" s="140"/>
      <c r="L65" s="140"/>
      <c r="M65" s="140"/>
      <c r="N65" s="134"/>
      <c r="O65" s="140"/>
      <c r="P65" s="140"/>
      <c r="Q65" s="134">
        <v>6</v>
      </c>
      <c r="R65" s="134"/>
      <c r="S65" s="135" t="s">
        <v>23</v>
      </c>
      <c r="T65" s="135" t="s">
        <v>242</v>
      </c>
      <c r="U65" s="161"/>
      <c r="V65" s="161"/>
    </row>
    <row r="66" spans="1:22" s="136" customFormat="1" x14ac:dyDescent="0.25">
      <c r="A66" s="216" t="s">
        <v>21</v>
      </c>
      <c r="B66" s="217"/>
      <c r="C66" s="217"/>
      <c r="D66" s="217"/>
      <c r="E66" s="217"/>
      <c r="F66" s="217"/>
      <c r="G66" s="229"/>
      <c r="H66" s="144">
        <f t="shared" ref="H66:Q66" si="20">SUM(H59:H65)</f>
        <v>9</v>
      </c>
      <c r="I66" s="144">
        <f t="shared" si="20"/>
        <v>0</v>
      </c>
      <c r="J66" s="144">
        <f t="shared" si="20"/>
        <v>0</v>
      </c>
      <c r="K66" s="144">
        <f t="shared" si="20"/>
        <v>117</v>
      </c>
      <c r="L66" s="144">
        <f t="shared" si="20"/>
        <v>130</v>
      </c>
      <c r="M66" s="144">
        <f t="shared" si="20"/>
        <v>39</v>
      </c>
      <c r="N66" s="144">
        <f t="shared" si="20"/>
        <v>0</v>
      </c>
      <c r="O66" s="144">
        <f t="shared" si="20"/>
        <v>0</v>
      </c>
      <c r="P66" s="144">
        <f t="shared" si="20"/>
        <v>0</v>
      </c>
      <c r="Q66" s="144">
        <f t="shared" si="20"/>
        <v>33</v>
      </c>
      <c r="R66" s="144"/>
      <c r="S66" s="144"/>
      <c r="T66" s="144"/>
      <c r="U66" s="160"/>
      <c r="V66" s="160"/>
    </row>
    <row r="67" spans="1:22" s="136" customFormat="1" ht="36" x14ac:dyDescent="0.25">
      <c r="A67" s="139" t="s">
        <v>442</v>
      </c>
      <c r="B67" s="153">
        <v>7</v>
      </c>
      <c r="C67" s="182" t="s">
        <v>434</v>
      </c>
      <c r="D67" s="139" t="s">
        <v>193</v>
      </c>
      <c r="E67" s="182" t="s">
        <v>435</v>
      </c>
      <c r="F67" s="139" t="s">
        <v>402</v>
      </c>
      <c r="G67" s="139" t="s">
        <v>186</v>
      </c>
      <c r="H67" s="153">
        <v>2</v>
      </c>
      <c r="I67" s="147">
        <v>0</v>
      </c>
      <c r="J67" s="153">
        <v>0</v>
      </c>
      <c r="K67" s="153">
        <v>26</v>
      </c>
      <c r="L67" s="153">
        <v>0</v>
      </c>
      <c r="M67" s="153">
        <v>0</v>
      </c>
      <c r="N67" s="134">
        <v>0</v>
      </c>
      <c r="O67" s="135">
        <v>0</v>
      </c>
      <c r="P67" s="135">
        <v>0</v>
      </c>
      <c r="Q67" s="153">
        <v>4</v>
      </c>
      <c r="R67" s="134" t="s">
        <v>444</v>
      </c>
      <c r="S67" s="134" t="s">
        <v>20</v>
      </c>
      <c r="T67" s="135" t="s">
        <v>243</v>
      </c>
      <c r="U67" s="182"/>
      <c r="V67" s="182"/>
    </row>
    <row r="68" spans="1:22" s="136" customFormat="1" ht="36" x14ac:dyDescent="0.25">
      <c r="A68" s="139" t="s">
        <v>442</v>
      </c>
      <c r="B68" s="153">
        <v>7</v>
      </c>
      <c r="C68" s="182" t="s">
        <v>437</v>
      </c>
      <c r="D68" s="139" t="s">
        <v>194</v>
      </c>
      <c r="E68" s="182" t="s">
        <v>438</v>
      </c>
      <c r="F68" s="139" t="s">
        <v>439</v>
      </c>
      <c r="G68" s="139" t="s">
        <v>197</v>
      </c>
      <c r="H68" s="153">
        <v>1</v>
      </c>
      <c r="I68" s="174"/>
      <c r="J68" s="153">
        <v>0</v>
      </c>
      <c r="K68" s="153">
        <f t="shared" ref="K68" si="21">H68*13</f>
        <v>13</v>
      </c>
      <c r="L68" s="153">
        <v>26</v>
      </c>
      <c r="M68" s="153">
        <v>0</v>
      </c>
      <c r="N68" s="134">
        <v>0</v>
      </c>
      <c r="O68" s="135">
        <v>0</v>
      </c>
      <c r="P68" s="135">
        <v>0</v>
      </c>
      <c r="Q68" s="153">
        <v>5</v>
      </c>
      <c r="R68" s="134" t="s">
        <v>444</v>
      </c>
      <c r="S68" s="134" t="s">
        <v>20</v>
      </c>
      <c r="T68" s="135" t="s">
        <v>242</v>
      </c>
      <c r="U68" s="182"/>
      <c r="V68" s="182" t="s">
        <v>278</v>
      </c>
    </row>
    <row r="69" spans="1:22" s="136" customFormat="1" ht="36" x14ac:dyDescent="0.25">
      <c r="A69" s="139" t="s">
        <v>442</v>
      </c>
      <c r="B69" s="153">
        <v>7</v>
      </c>
      <c r="C69" s="182" t="s">
        <v>440</v>
      </c>
      <c r="D69" s="139" t="s">
        <v>195</v>
      </c>
      <c r="E69" s="182" t="s">
        <v>441</v>
      </c>
      <c r="F69" s="139" t="s">
        <v>270</v>
      </c>
      <c r="G69" s="139" t="s">
        <v>192</v>
      </c>
      <c r="H69" s="153">
        <v>2</v>
      </c>
      <c r="I69" s="174"/>
      <c r="J69" s="153">
        <v>0</v>
      </c>
      <c r="K69" s="153">
        <v>26</v>
      </c>
      <c r="L69" s="153">
        <v>13</v>
      </c>
      <c r="M69" s="153">
        <v>0</v>
      </c>
      <c r="N69" s="134">
        <v>0</v>
      </c>
      <c r="O69" s="135">
        <v>0</v>
      </c>
      <c r="P69" s="135">
        <v>0</v>
      </c>
      <c r="Q69" s="153">
        <v>5</v>
      </c>
      <c r="R69" s="167" t="s">
        <v>444</v>
      </c>
      <c r="S69" s="167" t="s">
        <v>20</v>
      </c>
      <c r="T69" s="135" t="s">
        <v>242</v>
      </c>
      <c r="U69" s="182"/>
      <c r="V69" s="182" t="s">
        <v>280</v>
      </c>
    </row>
    <row r="70" spans="1:22" s="136" customFormat="1" ht="24" x14ac:dyDescent="0.25">
      <c r="A70" s="139" t="s">
        <v>442</v>
      </c>
      <c r="B70" s="153">
        <v>7</v>
      </c>
      <c r="C70" s="182" t="s">
        <v>436</v>
      </c>
      <c r="D70" s="139" t="s">
        <v>196</v>
      </c>
      <c r="E70" s="182" t="s">
        <v>74</v>
      </c>
      <c r="F70" s="139" t="s">
        <v>204</v>
      </c>
      <c r="G70" s="139" t="s">
        <v>224</v>
      </c>
      <c r="H70" s="153">
        <v>0</v>
      </c>
      <c r="I70" s="147">
        <v>0</v>
      </c>
      <c r="J70" s="174"/>
      <c r="K70" s="153">
        <v>0</v>
      </c>
      <c r="L70" s="153">
        <v>0</v>
      </c>
      <c r="M70" s="153">
        <v>0</v>
      </c>
      <c r="N70" s="134">
        <v>160</v>
      </c>
      <c r="O70" s="135">
        <v>30</v>
      </c>
      <c r="P70" s="135">
        <v>0</v>
      </c>
      <c r="Q70" s="153">
        <v>0</v>
      </c>
      <c r="R70" s="134" t="s">
        <v>444</v>
      </c>
      <c r="S70" s="134" t="s">
        <v>20</v>
      </c>
      <c r="T70" s="135" t="s">
        <v>242</v>
      </c>
      <c r="U70" s="182"/>
      <c r="V70" s="182" t="s">
        <v>280</v>
      </c>
    </row>
    <row r="71" spans="1:22" s="136" customFormat="1" ht="24" x14ac:dyDescent="0.25">
      <c r="A71" s="139" t="s">
        <v>442</v>
      </c>
      <c r="B71" s="153">
        <v>7</v>
      </c>
      <c r="C71" s="182" t="s">
        <v>430</v>
      </c>
      <c r="D71" s="139" t="s">
        <v>314</v>
      </c>
      <c r="E71" s="182" t="s">
        <v>431</v>
      </c>
      <c r="F71" s="139" t="s">
        <v>251</v>
      </c>
      <c r="G71" s="139" t="s">
        <v>183</v>
      </c>
      <c r="H71" s="153">
        <v>0</v>
      </c>
      <c r="I71" s="174"/>
      <c r="J71" s="153">
        <v>0</v>
      </c>
      <c r="K71" s="153">
        <v>0</v>
      </c>
      <c r="L71" s="153">
        <v>117</v>
      </c>
      <c r="M71" s="153">
        <v>0</v>
      </c>
      <c r="N71" s="134">
        <v>0</v>
      </c>
      <c r="O71" s="135">
        <v>0</v>
      </c>
      <c r="P71" s="135">
        <v>0</v>
      </c>
      <c r="Q71" s="153">
        <v>9</v>
      </c>
      <c r="R71" s="134" t="s">
        <v>444</v>
      </c>
      <c r="S71" s="134" t="s">
        <v>20</v>
      </c>
      <c r="T71" s="135" t="s">
        <v>242</v>
      </c>
      <c r="U71" s="182"/>
      <c r="V71" s="182" t="s">
        <v>280</v>
      </c>
    </row>
    <row r="72" spans="1:22" s="136" customFormat="1" ht="24" x14ac:dyDescent="0.25">
      <c r="A72" s="139" t="s">
        <v>442</v>
      </c>
      <c r="B72" s="140">
        <v>7</v>
      </c>
      <c r="C72" s="165"/>
      <c r="D72" s="165" t="s">
        <v>316</v>
      </c>
      <c r="E72" s="165"/>
      <c r="F72" s="165"/>
      <c r="G72" s="161"/>
      <c r="H72" s="134"/>
      <c r="I72" s="135"/>
      <c r="J72" s="135"/>
      <c r="K72" s="140"/>
      <c r="L72" s="140"/>
      <c r="M72" s="140"/>
      <c r="N72" s="134"/>
      <c r="O72" s="135"/>
      <c r="P72" s="135"/>
      <c r="Q72" s="134">
        <v>4</v>
      </c>
      <c r="R72" s="134"/>
      <c r="S72" s="135" t="s">
        <v>23</v>
      </c>
      <c r="T72" s="135" t="s">
        <v>242</v>
      </c>
      <c r="U72" s="161"/>
      <c r="V72" s="161"/>
    </row>
    <row r="73" spans="1:22" s="136" customFormat="1" x14ac:dyDescent="0.25">
      <c r="A73" s="216" t="s">
        <v>21</v>
      </c>
      <c r="B73" s="217"/>
      <c r="C73" s="217"/>
      <c r="D73" s="217"/>
      <c r="E73" s="217"/>
      <c r="F73" s="217"/>
      <c r="G73" s="229"/>
      <c r="H73" s="144">
        <f t="shared" ref="H73:Q73" si="22">SUM(H67:H72)</f>
        <v>5</v>
      </c>
      <c r="I73" s="143">
        <f t="shared" si="22"/>
        <v>0</v>
      </c>
      <c r="J73" s="143">
        <f t="shared" si="22"/>
        <v>0</v>
      </c>
      <c r="K73" s="143">
        <f t="shared" si="22"/>
        <v>65</v>
      </c>
      <c r="L73" s="143">
        <f t="shared" si="22"/>
        <v>156</v>
      </c>
      <c r="M73" s="143">
        <f t="shared" si="22"/>
        <v>0</v>
      </c>
      <c r="N73" s="143">
        <f t="shared" si="22"/>
        <v>160</v>
      </c>
      <c r="O73" s="143">
        <f t="shared" si="22"/>
        <v>30</v>
      </c>
      <c r="P73" s="143">
        <f t="shared" si="22"/>
        <v>0</v>
      </c>
      <c r="Q73" s="144">
        <f t="shared" si="22"/>
        <v>27</v>
      </c>
      <c r="R73" s="143"/>
      <c r="S73" s="143"/>
      <c r="T73" s="143"/>
      <c r="U73" s="160"/>
      <c r="V73" s="160"/>
    </row>
    <row r="74" spans="1:22" s="108" customFormat="1" x14ac:dyDescent="0.25">
      <c r="A74" s="228" t="s">
        <v>24</v>
      </c>
      <c r="B74" s="231"/>
      <c r="C74" s="231"/>
      <c r="D74" s="231"/>
      <c r="E74" s="231"/>
      <c r="F74" s="231"/>
      <c r="G74" s="231"/>
      <c r="H74" s="144">
        <f t="shared" ref="H74:Q74" si="23">H22+H33+H43+H52+H58+H66+H73</f>
        <v>65</v>
      </c>
      <c r="I74" s="144">
        <f t="shared" si="23"/>
        <v>15</v>
      </c>
      <c r="J74" s="144">
        <f t="shared" si="23"/>
        <v>0</v>
      </c>
      <c r="K74" s="144">
        <f t="shared" si="23"/>
        <v>923</v>
      </c>
      <c r="L74" s="144">
        <f t="shared" si="23"/>
        <v>754</v>
      </c>
      <c r="M74" s="144">
        <f t="shared" si="23"/>
        <v>455</v>
      </c>
      <c r="N74" s="144">
        <f t="shared" si="23"/>
        <v>160</v>
      </c>
      <c r="O74" s="144">
        <f t="shared" si="23"/>
        <v>30</v>
      </c>
      <c r="P74" s="144">
        <f t="shared" si="23"/>
        <v>0</v>
      </c>
      <c r="Q74" s="144">
        <f t="shared" si="23"/>
        <v>210</v>
      </c>
      <c r="R74" s="149"/>
      <c r="S74" s="149"/>
      <c r="T74" s="149"/>
      <c r="U74" s="160"/>
      <c r="V74" s="160"/>
    </row>
    <row r="75" spans="1:22" s="148" customFormat="1" x14ac:dyDescent="0.25">
      <c r="A75" s="148" t="s">
        <v>226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1"/>
      <c r="S75" s="152"/>
      <c r="T75" s="152"/>
    </row>
    <row r="76" spans="1:22" s="136" customFormat="1" x14ac:dyDescent="0.25">
      <c r="A76" s="37" t="s">
        <v>289</v>
      </c>
      <c r="B76" s="119"/>
      <c r="L76" s="163"/>
      <c r="M76" s="163"/>
      <c r="N76" s="163"/>
      <c r="O76" s="163"/>
      <c r="P76" s="163"/>
      <c r="Q76" s="162"/>
      <c r="R76" s="122"/>
      <c r="S76" s="122"/>
      <c r="T76" s="122"/>
    </row>
    <row r="77" spans="1:22" s="136" customFormat="1" x14ac:dyDescent="0.25">
      <c r="A77" s="37"/>
      <c r="B77" s="119"/>
      <c r="L77" s="163"/>
      <c r="M77" s="163"/>
      <c r="N77" s="163"/>
      <c r="O77" s="163"/>
      <c r="P77" s="163"/>
      <c r="Q77" s="162"/>
      <c r="R77" s="122"/>
      <c r="S77" s="122"/>
      <c r="T77" s="122"/>
    </row>
    <row r="78" spans="1:22" s="136" customFormat="1" x14ac:dyDescent="0.25">
      <c r="A78" s="228" t="s">
        <v>187</v>
      </c>
      <c r="B78" s="228"/>
      <c r="C78" s="228"/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</row>
    <row r="79" spans="1:22" s="136" customFormat="1" x14ac:dyDescent="0.25">
      <c r="A79" s="228" t="s">
        <v>206</v>
      </c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</row>
    <row r="80" spans="1:22" s="136" customFormat="1" x14ac:dyDescent="0.25">
      <c r="A80" s="232" t="s">
        <v>241</v>
      </c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</row>
    <row r="81" spans="1:22" s="136" customFormat="1" ht="24" x14ac:dyDescent="0.25">
      <c r="A81" s="139" t="s">
        <v>446</v>
      </c>
      <c r="B81" s="153">
        <v>5</v>
      </c>
      <c r="C81" s="182" t="s">
        <v>397</v>
      </c>
      <c r="D81" s="139" t="s">
        <v>230</v>
      </c>
      <c r="E81" s="182" t="s">
        <v>398</v>
      </c>
      <c r="F81" s="139" t="s">
        <v>273</v>
      </c>
      <c r="G81" s="139" t="s">
        <v>198</v>
      </c>
      <c r="H81" s="153">
        <v>2</v>
      </c>
      <c r="I81" s="175"/>
      <c r="J81" s="147">
        <v>0</v>
      </c>
      <c r="K81" s="153">
        <f t="shared" ref="K81" si="24">H81*13</f>
        <v>26</v>
      </c>
      <c r="L81" s="153">
        <v>13</v>
      </c>
      <c r="M81" s="153">
        <v>0</v>
      </c>
      <c r="N81" s="30">
        <v>0</v>
      </c>
      <c r="O81" s="134">
        <v>0</v>
      </c>
      <c r="P81" s="134">
        <v>0</v>
      </c>
      <c r="Q81" s="169">
        <v>4</v>
      </c>
      <c r="R81" s="167" t="s">
        <v>19</v>
      </c>
      <c r="S81" s="167" t="s">
        <v>23</v>
      </c>
      <c r="T81" s="135" t="s">
        <v>242</v>
      </c>
      <c r="U81" s="139"/>
      <c r="V81" s="182" t="s">
        <v>280</v>
      </c>
    </row>
    <row r="82" spans="1:22" s="136" customFormat="1" ht="36" x14ac:dyDescent="0.25">
      <c r="A82" s="139" t="s">
        <v>446</v>
      </c>
      <c r="B82" s="153">
        <v>5</v>
      </c>
      <c r="C82" s="182" t="s">
        <v>395</v>
      </c>
      <c r="D82" s="139" t="s">
        <v>205</v>
      </c>
      <c r="E82" s="182" t="s">
        <v>396</v>
      </c>
      <c r="F82" s="139" t="s">
        <v>262</v>
      </c>
      <c r="G82" s="139" t="s">
        <v>166</v>
      </c>
      <c r="H82" s="153">
        <v>2</v>
      </c>
      <c r="I82" s="174"/>
      <c r="J82" s="147">
        <v>0</v>
      </c>
      <c r="K82" s="153">
        <v>26</v>
      </c>
      <c r="L82" s="153">
        <v>13</v>
      </c>
      <c r="M82" s="153">
        <v>0</v>
      </c>
      <c r="N82" s="30">
        <v>0</v>
      </c>
      <c r="O82" s="134">
        <v>0</v>
      </c>
      <c r="P82" s="134">
        <v>0</v>
      </c>
      <c r="Q82" s="169">
        <v>4</v>
      </c>
      <c r="R82" s="134" t="s">
        <v>444</v>
      </c>
      <c r="S82" s="134" t="s">
        <v>23</v>
      </c>
      <c r="T82" s="135" t="s">
        <v>242</v>
      </c>
      <c r="U82" s="139"/>
      <c r="V82" s="182" t="s">
        <v>280</v>
      </c>
    </row>
    <row r="83" spans="1:22" s="173" customFormat="1" ht="36" x14ac:dyDescent="0.25">
      <c r="A83" s="139" t="s">
        <v>446</v>
      </c>
      <c r="B83" s="147">
        <v>6</v>
      </c>
      <c r="C83" s="172" t="s">
        <v>414</v>
      </c>
      <c r="D83" s="146" t="s">
        <v>234</v>
      </c>
      <c r="E83" s="146" t="s">
        <v>415</v>
      </c>
      <c r="F83" s="146" t="s">
        <v>273</v>
      </c>
      <c r="G83" s="146" t="s">
        <v>198</v>
      </c>
      <c r="H83" s="167">
        <v>2</v>
      </c>
      <c r="I83" s="175"/>
      <c r="J83" s="175"/>
      <c r="K83" s="147">
        <v>26</v>
      </c>
      <c r="L83" s="147">
        <v>26</v>
      </c>
      <c r="M83" s="147">
        <v>13</v>
      </c>
      <c r="N83" s="134">
        <v>0</v>
      </c>
      <c r="O83" s="135">
        <v>0</v>
      </c>
      <c r="P83" s="135">
        <v>0</v>
      </c>
      <c r="Q83" s="167">
        <v>6</v>
      </c>
      <c r="R83" s="134" t="s">
        <v>444</v>
      </c>
      <c r="S83" s="134" t="s">
        <v>23</v>
      </c>
      <c r="T83" s="135" t="s">
        <v>242</v>
      </c>
      <c r="U83" s="145"/>
      <c r="V83" s="138" t="s">
        <v>279</v>
      </c>
    </row>
    <row r="84" spans="1:22" s="136" customFormat="1" ht="24" x14ac:dyDescent="0.25">
      <c r="A84" s="139" t="s">
        <v>446</v>
      </c>
      <c r="B84" s="153">
        <v>7</v>
      </c>
      <c r="C84" s="182" t="s">
        <v>428</v>
      </c>
      <c r="D84" s="139" t="s">
        <v>207</v>
      </c>
      <c r="E84" s="182" t="s">
        <v>429</v>
      </c>
      <c r="F84" s="139" t="s">
        <v>271</v>
      </c>
      <c r="G84" s="139" t="s">
        <v>221</v>
      </c>
      <c r="H84" s="153">
        <v>2</v>
      </c>
      <c r="I84" s="147">
        <v>0</v>
      </c>
      <c r="J84" s="175"/>
      <c r="K84" s="153">
        <v>26</v>
      </c>
      <c r="L84" s="153">
        <v>0</v>
      </c>
      <c r="M84" s="153">
        <v>13</v>
      </c>
      <c r="N84" s="134">
        <v>0</v>
      </c>
      <c r="O84" s="135">
        <v>0</v>
      </c>
      <c r="P84" s="135">
        <v>0</v>
      </c>
      <c r="Q84" s="153">
        <v>4</v>
      </c>
      <c r="R84" s="167" t="s">
        <v>444</v>
      </c>
      <c r="S84" s="167" t="s">
        <v>23</v>
      </c>
      <c r="T84" s="135" t="s">
        <v>242</v>
      </c>
      <c r="U84" s="182"/>
      <c r="V84" s="182" t="s">
        <v>280</v>
      </c>
    </row>
    <row r="85" spans="1:22" s="137" customFormat="1" x14ac:dyDescent="0.25">
      <c r="A85" s="225" t="s">
        <v>21</v>
      </c>
      <c r="B85" s="226"/>
      <c r="C85" s="226"/>
      <c r="D85" s="226"/>
      <c r="E85" s="226"/>
      <c r="F85" s="226"/>
      <c r="G85" s="227"/>
      <c r="H85" s="154">
        <f t="shared" ref="H85:Q85" si="25">SUM(H81:H84)</f>
        <v>8</v>
      </c>
      <c r="I85" s="142">
        <f t="shared" si="25"/>
        <v>0</v>
      </c>
      <c r="J85" s="142">
        <f t="shared" si="25"/>
        <v>0</v>
      </c>
      <c r="K85" s="154">
        <f t="shared" si="25"/>
        <v>104</v>
      </c>
      <c r="L85" s="154">
        <f t="shared" si="25"/>
        <v>52</v>
      </c>
      <c r="M85" s="154">
        <f t="shared" si="25"/>
        <v>26</v>
      </c>
      <c r="N85" s="154">
        <f t="shared" si="25"/>
        <v>0</v>
      </c>
      <c r="O85" s="154">
        <f t="shared" si="25"/>
        <v>0</v>
      </c>
      <c r="P85" s="154">
        <f t="shared" si="25"/>
        <v>0</v>
      </c>
      <c r="Q85" s="201">
        <f t="shared" si="25"/>
        <v>18</v>
      </c>
      <c r="R85" s="142"/>
      <c r="S85" s="142"/>
      <c r="T85" s="155"/>
      <c r="U85" s="156"/>
      <c r="V85" s="156"/>
    </row>
    <row r="86" spans="1:22" s="137" customFormat="1" x14ac:dyDescent="0.25">
      <c r="A86" s="222"/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4"/>
    </row>
    <row r="87" spans="1:22" s="137" customFormat="1" x14ac:dyDescent="0.25">
      <c r="A87" s="220" t="s">
        <v>189</v>
      </c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</row>
    <row r="88" spans="1:22" s="137" customFormat="1" x14ac:dyDescent="0.25">
      <c r="A88" s="221" t="s">
        <v>240</v>
      </c>
      <c r="B88" s="221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</row>
    <row r="89" spans="1:22" s="136" customFormat="1" ht="24" x14ac:dyDescent="0.25">
      <c r="A89" s="139" t="s">
        <v>447</v>
      </c>
      <c r="B89" s="153">
        <v>5</v>
      </c>
      <c r="C89" s="182" t="s">
        <v>407</v>
      </c>
      <c r="D89" s="139" t="s">
        <v>199</v>
      </c>
      <c r="E89" s="182" t="s">
        <v>229</v>
      </c>
      <c r="F89" s="139" t="s">
        <v>272</v>
      </c>
      <c r="G89" s="139" t="s">
        <v>200</v>
      </c>
      <c r="H89" s="153">
        <v>2</v>
      </c>
      <c r="I89" s="174"/>
      <c r="J89" s="147">
        <v>0</v>
      </c>
      <c r="K89" s="153">
        <v>26</v>
      </c>
      <c r="L89" s="153">
        <v>13</v>
      </c>
      <c r="M89" s="153">
        <v>0</v>
      </c>
      <c r="N89" s="30">
        <v>0</v>
      </c>
      <c r="O89" s="134">
        <v>0</v>
      </c>
      <c r="P89" s="134">
        <v>0</v>
      </c>
      <c r="Q89" s="169">
        <v>4</v>
      </c>
      <c r="R89" s="134" t="s">
        <v>19</v>
      </c>
      <c r="S89" s="134" t="s">
        <v>23</v>
      </c>
      <c r="T89" s="135" t="s">
        <v>242</v>
      </c>
      <c r="U89" s="139"/>
      <c r="V89" s="182" t="s">
        <v>280</v>
      </c>
    </row>
    <row r="90" spans="1:22" s="136" customFormat="1" ht="24" x14ac:dyDescent="0.25">
      <c r="A90" s="139" t="s">
        <v>447</v>
      </c>
      <c r="B90" s="153">
        <v>5</v>
      </c>
      <c r="C90" s="182" t="s">
        <v>391</v>
      </c>
      <c r="D90" s="139" t="s">
        <v>201</v>
      </c>
      <c r="E90" s="182" t="s">
        <v>392</v>
      </c>
      <c r="F90" s="139" t="s">
        <v>251</v>
      </c>
      <c r="G90" s="139" t="s">
        <v>183</v>
      </c>
      <c r="H90" s="153">
        <v>1</v>
      </c>
      <c r="I90" s="174"/>
      <c r="J90" s="147">
        <v>0</v>
      </c>
      <c r="K90" s="153">
        <f t="shared" ref="K90" si="26">H90*13</f>
        <v>13</v>
      </c>
      <c r="L90" s="153">
        <v>26</v>
      </c>
      <c r="M90" s="153">
        <v>0</v>
      </c>
      <c r="N90" s="30">
        <v>0</v>
      </c>
      <c r="O90" s="134">
        <v>0</v>
      </c>
      <c r="P90" s="134">
        <v>0</v>
      </c>
      <c r="Q90" s="169">
        <v>4</v>
      </c>
      <c r="R90" s="134" t="s">
        <v>19</v>
      </c>
      <c r="S90" s="134" t="s">
        <v>23</v>
      </c>
      <c r="T90" s="135" t="s">
        <v>242</v>
      </c>
      <c r="U90" s="139"/>
      <c r="V90" s="182" t="s">
        <v>280</v>
      </c>
    </row>
    <row r="91" spans="1:22" s="173" customFormat="1" ht="36" x14ac:dyDescent="0.25">
      <c r="A91" s="139" t="s">
        <v>447</v>
      </c>
      <c r="B91" s="147">
        <v>6</v>
      </c>
      <c r="C91" s="172" t="s">
        <v>412</v>
      </c>
      <c r="D91" s="146" t="s">
        <v>214</v>
      </c>
      <c r="E91" s="146" t="s">
        <v>413</v>
      </c>
      <c r="F91" s="146" t="s">
        <v>260</v>
      </c>
      <c r="G91" s="146" t="s">
        <v>202</v>
      </c>
      <c r="H91" s="167">
        <v>3</v>
      </c>
      <c r="I91" s="167">
        <v>0</v>
      </c>
      <c r="J91" s="175"/>
      <c r="K91" s="147">
        <v>39</v>
      </c>
      <c r="L91" s="147">
        <v>0</v>
      </c>
      <c r="M91" s="147">
        <v>26</v>
      </c>
      <c r="N91" s="134">
        <v>0</v>
      </c>
      <c r="O91" s="135">
        <v>0</v>
      </c>
      <c r="P91" s="135">
        <v>0</v>
      </c>
      <c r="Q91" s="167">
        <v>6</v>
      </c>
      <c r="R91" s="134" t="s">
        <v>444</v>
      </c>
      <c r="S91" s="134" t="s">
        <v>23</v>
      </c>
      <c r="T91" s="135" t="s">
        <v>242</v>
      </c>
      <c r="U91" s="145"/>
      <c r="V91" s="138" t="s">
        <v>279</v>
      </c>
    </row>
    <row r="92" spans="1:22" s="136" customFormat="1" ht="24" x14ac:dyDescent="0.25">
      <c r="A92" s="139" t="s">
        <v>447</v>
      </c>
      <c r="B92" s="153">
        <v>7</v>
      </c>
      <c r="C92" s="182" t="s">
        <v>432</v>
      </c>
      <c r="D92" s="139" t="s">
        <v>215</v>
      </c>
      <c r="E92" s="182" t="s">
        <v>433</v>
      </c>
      <c r="F92" s="139" t="s">
        <v>252</v>
      </c>
      <c r="G92" s="139" t="s">
        <v>203</v>
      </c>
      <c r="H92" s="153">
        <v>2</v>
      </c>
      <c r="I92" s="174"/>
      <c r="J92" s="153">
        <v>0</v>
      </c>
      <c r="K92" s="153">
        <v>26</v>
      </c>
      <c r="L92" s="153">
        <v>13</v>
      </c>
      <c r="M92" s="153">
        <v>0</v>
      </c>
      <c r="N92" s="134">
        <v>0</v>
      </c>
      <c r="O92" s="135">
        <v>0</v>
      </c>
      <c r="P92" s="135">
        <v>0</v>
      </c>
      <c r="Q92" s="153">
        <v>4</v>
      </c>
      <c r="R92" s="134" t="s">
        <v>444</v>
      </c>
      <c r="S92" s="134" t="s">
        <v>23</v>
      </c>
      <c r="T92" s="135" t="s">
        <v>242</v>
      </c>
      <c r="U92" s="182"/>
      <c r="V92" s="182" t="s">
        <v>280</v>
      </c>
    </row>
    <row r="93" spans="1:22" s="137" customFormat="1" x14ac:dyDescent="0.25">
      <c r="A93" s="225" t="s">
        <v>21</v>
      </c>
      <c r="B93" s="226"/>
      <c r="C93" s="226"/>
      <c r="D93" s="226"/>
      <c r="E93" s="226"/>
      <c r="F93" s="226"/>
      <c r="G93" s="227"/>
      <c r="H93" s="154">
        <f t="shared" ref="H93:Q93" si="27">SUM(H89:H92)</f>
        <v>8</v>
      </c>
      <c r="I93" s="142">
        <f t="shared" si="27"/>
        <v>0</v>
      </c>
      <c r="J93" s="142">
        <f t="shared" si="27"/>
        <v>0</v>
      </c>
      <c r="K93" s="154">
        <f t="shared" si="27"/>
        <v>104</v>
      </c>
      <c r="L93" s="154">
        <f t="shared" si="27"/>
        <v>52</v>
      </c>
      <c r="M93" s="154">
        <f t="shared" si="27"/>
        <v>26</v>
      </c>
      <c r="N93" s="154">
        <f t="shared" si="27"/>
        <v>0</v>
      </c>
      <c r="O93" s="154">
        <f t="shared" si="27"/>
        <v>0</v>
      </c>
      <c r="P93" s="154">
        <f t="shared" si="27"/>
        <v>0</v>
      </c>
      <c r="Q93" s="201">
        <f t="shared" si="27"/>
        <v>18</v>
      </c>
      <c r="R93" s="142"/>
      <c r="S93" s="142"/>
      <c r="T93" s="142"/>
      <c r="U93" s="164"/>
      <c r="V93" s="164"/>
    </row>
    <row r="94" spans="1:22" s="137" customFormat="1" x14ac:dyDescent="0.25">
      <c r="A94" s="222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4"/>
    </row>
    <row r="95" spans="1:22" s="137" customFormat="1" x14ac:dyDescent="0.25">
      <c r="A95" s="220" t="s">
        <v>208</v>
      </c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</row>
    <row r="96" spans="1:22" s="137" customFormat="1" x14ac:dyDescent="0.25">
      <c r="A96" s="221" t="s">
        <v>239</v>
      </c>
      <c r="B96" s="221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</row>
    <row r="97" spans="1:22" s="136" customFormat="1" ht="24" x14ac:dyDescent="0.25">
      <c r="A97" s="139" t="s">
        <v>448</v>
      </c>
      <c r="B97" s="153">
        <v>5</v>
      </c>
      <c r="C97" s="182" t="s">
        <v>405</v>
      </c>
      <c r="D97" s="139" t="s">
        <v>228</v>
      </c>
      <c r="E97" s="182" t="s">
        <v>406</v>
      </c>
      <c r="F97" s="139" t="s">
        <v>273</v>
      </c>
      <c r="G97" s="139" t="s">
        <v>222</v>
      </c>
      <c r="H97" s="153">
        <v>2</v>
      </c>
      <c r="I97" s="153">
        <v>0</v>
      </c>
      <c r="J97" s="175"/>
      <c r="K97" s="153">
        <v>26</v>
      </c>
      <c r="L97" s="153">
        <v>0</v>
      </c>
      <c r="M97" s="153">
        <v>13</v>
      </c>
      <c r="N97" s="30">
        <v>0</v>
      </c>
      <c r="O97" s="134">
        <v>0</v>
      </c>
      <c r="P97" s="134">
        <v>0</v>
      </c>
      <c r="Q97" s="169">
        <v>4</v>
      </c>
      <c r="R97" s="134" t="s">
        <v>19</v>
      </c>
      <c r="S97" s="134" t="s">
        <v>23</v>
      </c>
      <c r="T97" s="135" t="s">
        <v>242</v>
      </c>
      <c r="U97" s="139"/>
      <c r="V97" s="182" t="s">
        <v>280</v>
      </c>
    </row>
    <row r="98" spans="1:22" s="136" customFormat="1" ht="36" x14ac:dyDescent="0.25">
      <c r="A98" s="139" t="s">
        <v>448</v>
      </c>
      <c r="B98" s="153">
        <v>5</v>
      </c>
      <c r="C98" s="182" t="s">
        <v>394</v>
      </c>
      <c r="D98" s="139" t="s">
        <v>209</v>
      </c>
      <c r="E98" s="182" t="s">
        <v>227</v>
      </c>
      <c r="F98" s="139" t="s">
        <v>274</v>
      </c>
      <c r="G98" s="139" t="s">
        <v>217</v>
      </c>
      <c r="H98" s="153">
        <v>2</v>
      </c>
      <c r="I98" s="175"/>
      <c r="J98" s="147">
        <v>0</v>
      </c>
      <c r="K98" s="153">
        <v>26</v>
      </c>
      <c r="L98" s="153">
        <v>13</v>
      </c>
      <c r="M98" s="153">
        <v>0</v>
      </c>
      <c r="N98" s="30">
        <v>0</v>
      </c>
      <c r="O98" s="134">
        <v>0</v>
      </c>
      <c r="P98" s="134">
        <v>0</v>
      </c>
      <c r="Q98" s="169">
        <v>4</v>
      </c>
      <c r="R98" s="134" t="s">
        <v>19</v>
      </c>
      <c r="S98" s="134" t="s">
        <v>23</v>
      </c>
      <c r="T98" s="135" t="s">
        <v>242</v>
      </c>
      <c r="U98" s="139"/>
      <c r="V98" s="182" t="s">
        <v>280</v>
      </c>
    </row>
    <row r="99" spans="1:22" s="173" customFormat="1" ht="36" x14ac:dyDescent="0.25">
      <c r="A99" s="139" t="s">
        <v>448</v>
      </c>
      <c r="B99" s="147">
        <v>6</v>
      </c>
      <c r="C99" s="172" t="s">
        <v>408</v>
      </c>
      <c r="D99" s="146" t="s">
        <v>210</v>
      </c>
      <c r="E99" s="146" t="s">
        <v>409</v>
      </c>
      <c r="F99" s="146" t="s">
        <v>410</v>
      </c>
      <c r="G99" s="146" t="s">
        <v>218</v>
      </c>
      <c r="H99" s="167">
        <v>2</v>
      </c>
      <c r="I99" s="175"/>
      <c r="J99" s="175"/>
      <c r="K99" s="147">
        <v>26</v>
      </c>
      <c r="L99" s="147">
        <v>13</v>
      </c>
      <c r="M99" s="147">
        <v>26</v>
      </c>
      <c r="N99" s="134">
        <v>0</v>
      </c>
      <c r="O99" s="135">
        <v>0</v>
      </c>
      <c r="P99" s="135">
        <v>0</v>
      </c>
      <c r="Q99" s="167">
        <v>6</v>
      </c>
      <c r="R99" s="134" t="s">
        <v>444</v>
      </c>
      <c r="S99" s="134" t="s">
        <v>23</v>
      </c>
      <c r="T99" s="135" t="s">
        <v>242</v>
      </c>
      <c r="U99" s="145"/>
      <c r="V99" s="138" t="s">
        <v>279</v>
      </c>
    </row>
    <row r="100" spans="1:22" s="136" customFormat="1" ht="24" x14ac:dyDescent="0.25">
      <c r="A100" s="139" t="s">
        <v>448</v>
      </c>
      <c r="B100" s="153">
        <v>7</v>
      </c>
      <c r="C100" s="182" t="s">
        <v>424</v>
      </c>
      <c r="D100" s="139" t="s">
        <v>425</v>
      </c>
      <c r="E100" s="182" t="s">
        <v>426</v>
      </c>
      <c r="F100" s="139" t="s">
        <v>427</v>
      </c>
      <c r="G100" s="139" t="s">
        <v>223</v>
      </c>
      <c r="H100" s="153">
        <v>2</v>
      </c>
      <c r="I100" s="147">
        <v>0</v>
      </c>
      <c r="J100" s="175"/>
      <c r="K100" s="153">
        <v>26</v>
      </c>
      <c r="L100" s="153">
        <v>0</v>
      </c>
      <c r="M100" s="153">
        <v>13</v>
      </c>
      <c r="N100" s="134">
        <v>0</v>
      </c>
      <c r="O100" s="135">
        <v>0</v>
      </c>
      <c r="P100" s="135">
        <v>0</v>
      </c>
      <c r="Q100" s="153">
        <v>4</v>
      </c>
      <c r="R100" s="134" t="s">
        <v>444</v>
      </c>
      <c r="S100" s="134" t="s">
        <v>23</v>
      </c>
      <c r="T100" s="135" t="s">
        <v>242</v>
      </c>
      <c r="U100" s="182"/>
      <c r="V100" s="182" t="s">
        <v>280</v>
      </c>
    </row>
    <row r="101" spans="1:22" s="137" customFormat="1" x14ac:dyDescent="0.25">
      <c r="A101" s="213"/>
      <c r="B101" s="214"/>
      <c r="C101" s="214"/>
      <c r="D101" s="214"/>
      <c r="E101" s="214"/>
      <c r="F101" s="214"/>
      <c r="G101" s="215"/>
      <c r="H101" s="142">
        <f t="shared" ref="H101:Q101" si="28">SUM(H95:H100)</f>
        <v>8</v>
      </c>
      <c r="I101" s="142">
        <f t="shared" si="28"/>
        <v>0</v>
      </c>
      <c r="J101" s="142">
        <f t="shared" si="28"/>
        <v>0</v>
      </c>
      <c r="K101" s="154">
        <f t="shared" si="28"/>
        <v>104</v>
      </c>
      <c r="L101" s="154">
        <f t="shared" si="28"/>
        <v>26</v>
      </c>
      <c r="M101" s="154">
        <f t="shared" si="28"/>
        <v>52</v>
      </c>
      <c r="N101" s="154">
        <f t="shared" si="28"/>
        <v>0</v>
      </c>
      <c r="O101" s="154">
        <f t="shared" si="28"/>
        <v>0</v>
      </c>
      <c r="P101" s="154">
        <f t="shared" si="28"/>
        <v>0</v>
      </c>
      <c r="Q101" s="142">
        <f t="shared" si="28"/>
        <v>18</v>
      </c>
      <c r="R101" s="142"/>
      <c r="S101" s="142"/>
      <c r="T101" s="142"/>
      <c r="U101" s="157"/>
      <c r="V101" s="157"/>
    </row>
    <row r="102" spans="1:22" s="108" customFormat="1" ht="13.5" x14ac:dyDescent="0.25">
      <c r="A102" s="158"/>
      <c r="B102" s="107"/>
      <c r="D102" s="109"/>
      <c r="E102" s="109"/>
      <c r="F102" s="109"/>
      <c r="G102" s="110"/>
      <c r="H102" s="111"/>
      <c r="I102" s="111"/>
      <c r="J102" s="111"/>
      <c r="K102" s="111"/>
      <c r="L102" s="111"/>
      <c r="M102" s="111"/>
      <c r="N102" s="111"/>
      <c r="O102" s="111"/>
      <c r="P102" s="111"/>
      <c r="Q102" s="112"/>
      <c r="R102" s="113"/>
      <c r="S102" s="113"/>
      <c r="T102" s="113"/>
    </row>
    <row r="103" spans="1:22" s="108" customFormat="1" ht="13.5" x14ac:dyDescent="0.25">
      <c r="A103" s="158"/>
      <c r="B103" s="107"/>
      <c r="D103" s="109"/>
      <c r="E103" s="109"/>
      <c r="F103" s="109"/>
      <c r="G103" s="110"/>
      <c r="H103" s="111"/>
      <c r="I103" s="111"/>
      <c r="J103" s="111"/>
      <c r="K103" s="111"/>
      <c r="L103" s="111"/>
      <c r="M103" s="111"/>
      <c r="N103" s="111"/>
      <c r="O103" s="111"/>
      <c r="P103" s="111"/>
      <c r="Q103" s="112"/>
      <c r="R103" s="113"/>
      <c r="S103" s="113"/>
      <c r="T103" s="113"/>
    </row>
    <row r="104" spans="1:22" s="108" customFormat="1" ht="13.5" x14ac:dyDescent="0.25">
      <c r="A104" s="158"/>
      <c r="B104" s="107"/>
      <c r="D104" s="109"/>
      <c r="E104" s="109"/>
      <c r="F104" s="109"/>
      <c r="G104" s="110"/>
      <c r="H104" s="111"/>
      <c r="I104" s="111"/>
      <c r="J104" s="111"/>
      <c r="K104" s="111"/>
      <c r="L104" s="111"/>
      <c r="M104" s="111"/>
      <c r="N104" s="111"/>
      <c r="O104" s="111"/>
      <c r="P104" s="111"/>
      <c r="Q104" s="112"/>
      <c r="R104" s="113"/>
      <c r="S104" s="113"/>
      <c r="T104" s="113"/>
    </row>
    <row r="105" spans="1:22" s="108" customFormat="1" ht="13.5" x14ac:dyDescent="0.25">
      <c r="A105" s="158"/>
      <c r="B105" s="107"/>
      <c r="D105" s="109"/>
      <c r="E105" s="109"/>
      <c r="F105" s="109"/>
      <c r="G105" s="110"/>
      <c r="H105" s="111"/>
      <c r="I105" s="111"/>
      <c r="J105" s="111"/>
      <c r="K105" s="111"/>
      <c r="L105" s="111"/>
      <c r="M105" s="111"/>
      <c r="N105" s="111"/>
      <c r="O105" s="111"/>
      <c r="P105" s="111"/>
      <c r="Q105" s="112"/>
      <c r="R105" s="113"/>
      <c r="S105" s="113"/>
      <c r="T105" s="113"/>
    </row>
  </sheetData>
  <sheetProtection algorithmName="SHA-512" hashValue="f2Iykp+ibk62OeUzH9LLYNTvt9HvXmzNtKomDKX6y8CIV0++8cEvPfAcjwGI2gp9bvbE96crANLs1qIR2g6AMQ==" saltValue="lkluC4PFaNtHz/AtLapMsg==" spinCount="100000" sheet="1" objects="1" scenarios="1" selectLockedCells="1" selectUnlockedCells="1"/>
  <mergeCells count="25">
    <mergeCell ref="A5:B5"/>
    <mergeCell ref="A22:G22"/>
    <mergeCell ref="A6:B6"/>
    <mergeCell ref="A74:G74"/>
    <mergeCell ref="A80:V80"/>
    <mergeCell ref="A78:V78"/>
    <mergeCell ref="A66:G66"/>
    <mergeCell ref="A58:G58"/>
    <mergeCell ref="A52:G52"/>
    <mergeCell ref="H10:J10"/>
    <mergeCell ref="A33:G33"/>
    <mergeCell ref="K10:P10"/>
    <mergeCell ref="H9:P9"/>
    <mergeCell ref="A101:G101"/>
    <mergeCell ref="A43:G43"/>
    <mergeCell ref="A95:V95"/>
    <mergeCell ref="A96:V96"/>
    <mergeCell ref="A88:V88"/>
    <mergeCell ref="A94:V94"/>
    <mergeCell ref="A93:G93"/>
    <mergeCell ref="A87:V87"/>
    <mergeCell ref="A85:G85"/>
    <mergeCell ref="A86:V86"/>
    <mergeCell ref="A79:V79"/>
    <mergeCell ref="A73:G73"/>
  </mergeCells>
  <pageMargins left="0.23622047244094491" right="0.23622047244094491" top="0.74803149606299213" bottom="0.74803149606299213" header="0.31496062992125984" footer="0.31496062992125984"/>
  <pageSetup paperSize="9" scale="65" orientation="landscape" cellComments="atEnd" horizontalDpi="4294967295" verticalDpi="4294967295" r:id="rId1"/>
  <headerFooter>
    <oddFooter>&amp;C&amp;10&amp;P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BreakPreview" zoomScaleNormal="100" zoomScaleSheetLayoutView="100" workbookViewId="0">
      <selection activeCell="A22" sqref="A22"/>
    </sheetView>
  </sheetViews>
  <sheetFormatPr defaultRowHeight="12.75" x14ac:dyDescent="0.2"/>
  <cols>
    <col min="1" max="1" width="109.140625" style="212" customWidth="1"/>
    <col min="2" max="2" width="24.7109375" style="212" customWidth="1"/>
    <col min="3" max="16384" width="9.140625" style="205"/>
  </cols>
  <sheetData>
    <row r="1" spans="1:6" x14ac:dyDescent="0.2">
      <c r="A1" s="202" t="s">
        <v>449</v>
      </c>
      <c r="B1" s="203" t="s">
        <v>450</v>
      </c>
      <c r="C1" s="204"/>
      <c r="D1" s="204"/>
      <c r="E1" s="204"/>
      <c r="F1" s="204"/>
    </row>
    <row r="2" spans="1:6" x14ac:dyDescent="0.2">
      <c r="A2" s="206" t="s">
        <v>451</v>
      </c>
      <c r="B2" s="207" t="s">
        <v>64</v>
      </c>
      <c r="C2" s="204"/>
      <c r="D2" s="204"/>
      <c r="E2" s="204"/>
      <c r="F2" s="204"/>
    </row>
    <row r="3" spans="1:6" x14ac:dyDescent="0.2">
      <c r="A3" s="206"/>
      <c r="B3" s="207"/>
      <c r="C3" s="204"/>
      <c r="D3" s="204"/>
      <c r="E3" s="204"/>
      <c r="F3" s="204"/>
    </row>
    <row r="4" spans="1:6" x14ac:dyDescent="0.2">
      <c r="A4" s="202" t="s">
        <v>452</v>
      </c>
      <c r="B4" s="208"/>
      <c r="C4" s="204"/>
      <c r="D4" s="204"/>
      <c r="E4" s="204"/>
      <c r="F4" s="204"/>
    </row>
    <row r="5" spans="1:6" x14ac:dyDescent="0.2">
      <c r="A5" s="206" t="s">
        <v>453</v>
      </c>
      <c r="B5" s="207" t="s">
        <v>65</v>
      </c>
      <c r="C5" s="204"/>
      <c r="D5" s="204"/>
      <c r="E5" s="204"/>
      <c r="F5" s="204"/>
    </row>
    <row r="6" spans="1:6" x14ac:dyDescent="0.2">
      <c r="A6" s="206" t="s">
        <v>454</v>
      </c>
      <c r="B6" s="207" t="s">
        <v>66</v>
      </c>
      <c r="C6" s="204"/>
      <c r="D6" s="204"/>
      <c r="E6" s="204"/>
      <c r="F6" s="204"/>
    </row>
    <row r="7" spans="1:6" x14ac:dyDescent="0.2">
      <c r="A7" s="206" t="s">
        <v>455</v>
      </c>
      <c r="B7" s="207" t="s">
        <v>456</v>
      </c>
      <c r="C7" s="204"/>
      <c r="D7" s="204"/>
      <c r="E7" s="204"/>
      <c r="F7" s="204"/>
    </row>
    <row r="8" spans="1:6" x14ac:dyDescent="0.2">
      <c r="A8" s="209" t="s">
        <v>457</v>
      </c>
      <c r="B8" s="207" t="s">
        <v>458</v>
      </c>
      <c r="C8" s="210"/>
      <c r="D8" s="204"/>
      <c r="E8" s="204"/>
      <c r="F8" s="204"/>
    </row>
    <row r="9" spans="1:6" x14ac:dyDescent="0.2">
      <c r="A9" s="209" t="s">
        <v>459</v>
      </c>
      <c r="B9" s="207" t="s">
        <v>126</v>
      </c>
      <c r="C9" s="204"/>
      <c r="D9" s="204"/>
      <c r="E9" s="204"/>
      <c r="F9" s="204"/>
    </row>
    <row r="10" spans="1:6" x14ac:dyDescent="0.2">
      <c r="A10" s="209" t="s">
        <v>460</v>
      </c>
      <c r="B10" s="207" t="s">
        <v>461</v>
      </c>
      <c r="C10" s="204"/>
      <c r="D10" s="204"/>
      <c r="E10" s="204"/>
      <c r="F10" s="204"/>
    </row>
    <row r="11" spans="1:6" x14ac:dyDescent="0.2">
      <c r="A11" s="206"/>
      <c r="B11" s="207"/>
      <c r="C11" s="204"/>
      <c r="D11" s="204"/>
      <c r="E11" s="204"/>
      <c r="F11" s="204"/>
    </row>
    <row r="12" spans="1:6" x14ac:dyDescent="0.2">
      <c r="A12" s="206" t="s">
        <v>462</v>
      </c>
      <c r="B12" s="207"/>
      <c r="C12" s="204"/>
      <c r="D12" s="204"/>
      <c r="E12" s="204"/>
      <c r="F12" s="204"/>
    </row>
    <row r="13" spans="1:6" x14ac:dyDescent="0.2">
      <c r="A13" s="206"/>
      <c r="B13" s="207"/>
      <c r="C13" s="204"/>
      <c r="D13" s="204"/>
      <c r="E13" s="204"/>
      <c r="F13" s="204"/>
    </row>
    <row r="14" spans="1:6" x14ac:dyDescent="0.2">
      <c r="A14" s="202" t="s">
        <v>463</v>
      </c>
      <c r="B14" s="208"/>
      <c r="C14" s="204"/>
      <c r="D14" s="204"/>
      <c r="E14" s="204"/>
      <c r="F14" s="204"/>
    </row>
    <row r="15" spans="1:6" x14ac:dyDescent="0.2">
      <c r="A15" s="206" t="s">
        <v>464</v>
      </c>
      <c r="B15" s="207"/>
      <c r="C15" s="204"/>
      <c r="D15" s="204"/>
      <c r="E15" s="204"/>
      <c r="F15" s="204"/>
    </row>
    <row r="16" spans="1:6" x14ac:dyDescent="0.2">
      <c r="A16" s="211" t="s">
        <v>465</v>
      </c>
      <c r="B16" s="207" t="s">
        <v>466</v>
      </c>
      <c r="C16" s="204"/>
      <c r="D16" s="204"/>
      <c r="E16" s="204"/>
      <c r="F16" s="204"/>
    </row>
    <row r="17" spans="1:6" x14ac:dyDescent="0.2">
      <c r="A17" s="211" t="s">
        <v>467</v>
      </c>
      <c r="B17" s="207" t="s">
        <v>468</v>
      </c>
      <c r="C17" s="204"/>
      <c r="D17" s="204"/>
      <c r="E17" s="204"/>
      <c r="F17" s="204"/>
    </row>
    <row r="18" spans="1:6" x14ac:dyDescent="0.2">
      <c r="A18" s="209" t="s">
        <v>469</v>
      </c>
      <c r="B18" s="207" t="s">
        <v>470</v>
      </c>
      <c r="C18" s="210"/>
      <c r="D18" s="204"/>
      <c r="E18" s="204"/>
      <c r="F18" s="204"/>
    </row>
    <row r="19" spans="1:6" x14ac:dyDescent="0.2">
      <c r="A19" s="211" t="s">
        <v>471</v>
      </c>
      <c r="B19" s="207" t="s">
        <v>472</v>
      </c>
      <c r="C19" s="210"/>
      <c r="D19" s="204"/>
      <c r="E19" s="204"/>
      <c r="F19" s="204"/>
    </row>
    <row r="20" spans="1:6" x14ac:dyDescent="0.2">
      <c r="A20" s="211" t="s">
        <v>473</v>
      </c>
      <c r="B20" s="207" t="s">
        <v>474</v>
      </c>
      <c r="C20" s="204"/>
      <c r="D20" s="204"/>
      <c r="E20" s="204"/>
      <c r="F20" s="204"/>
    </row>
    <row r="21" spans="1:6" x14ac:dyDescent="0.2">
      <c r="A21" s="209" t="s">
        <v>475</v>
      </c>
      <c r="B21" s="207" t="s">
        <v>476</v>
      </c>
      <c r="C21" s="210"/>
      <c r="D21" s="204"/>
      <c r="E21" s="204"/>
      <c r="F21" s="204"/>
    </row>
    <row r="22" spans="1:6" x14ac:dyDescent="0.2">
      <c r="A22" s="211" t="s">
        <v>477</v>
      </c>
      <c r="B22" s="207" t="s">
        <v>478</v>
      </c>
      <c r="C22" s="210"/>
      <c r="D22" s="204"/>
      <c r="E22" s="204"/>
      <c r="F22" s="204"/>
    </row>
    <row r="23" spans="1:6" x14ac:dyDescent="0.2">
      <c r="A23" s="211" t="s">
        <v>479</v>
      </c>
      <c r="B23" s="207" t="s">
        <v>480</v>
      </c>
      <c r="C23" s="204"/>
      <c r="D23" s="204"/>
      <c r="E23" s="204"/>
      <c r="F23" s="204"/>
    </row>
    <row r="24" spans="1:6" x14ac:dyDescent="0.2">
      <c r="A24" s="211" t="s">
        <v>481</v>
      </c>
      <c r="B24" s="207" t="s">
        <v>482</v>
      </c>
      <c r="C24" s="204"/>
      <c r="D24" s="204"/>
      <c r="E24" s="204"/>
      <c r="F24" s="204"/>
    </row>
    <row r="25" spans="1:6" x14ac:dyDescent="0.2">
      <c r="A25" s="206"/>
      <c r="B25" s="207"/>
      <c r="C25" s="204"/>
      <c r="D25" s="204"/>
      <c r="E25" s="204"/>
      <c r="F25" s="204"/>
    </row>
    <row r="26" spans="1:6" x14ac:dyDescent="0.2">
      <c r="A26" s="202" t="s">
        <v>483</v>
      </c>
      <c r="B26" s="203"/>
      <c r="C26" s="204"/>
      <c r="D26" s="204"/>
      <c r="E26" s="204"/>
      <c r="F26" s="204"/>
    </row>
    <row r="27" spans="1:6" x14ac:dyDescent="0.2">
      <c r="A27" s="206" t="s">
        <v>484</v>
      </c>
      <c r="B27" s="207"/>
      <c r="C27" s="204"/>
      <c r="D27" s="204"/>
      <c r="E27" s="204"/>
      <c r="F27" s="204"/>
    </row>
    <row r="28" spans="1:6" x14ac:dyDescent="0.2">
      <c r="A28" s="211" t="s">
        <v>485</v>
      </c>
      <c r="B28" s="207" t="s">
        <v>486</v>
      </c>
      <c r="C28" s="204"/>
      <c r="D28" s="204"/>
      <c r="E28" s="204"/>
      <c r="F28" s="204"/>
    </row>
    <row r="29" spans="1:6" x14ac:dyDescent="0.2">
      <c r="A29" s="209" t="s">
        <v>487</v>
      </c>
      <c r="B29" s="207" t="s">
        <v>90</v>
      </c>
      <c r="C29" s="204"/>
      <c r="D29" s="204"/>
      <c r="E29" s="204"/>
      <c r="F29" s="204"/>
    </row>
    <row r="30" spans="1:6" ht="25.5" x14ac:dyDescent="0.2">
      <c r="A30" s="209" t="s">
        <v>488</v>
      </c>
      <c r="B30" s="207" t="s">
        <v>489</v>
      </c>
      <c r="C30" s="204"/>
      <c r="D30" s="204"/>
      <c r="E30" s="204"/>
      <c r="F30" s="204"/>
    </row>
    <row r="31" spans="1:6" ht="25.5" x14ac:dyDescent="0.2">
      <c r="A31" s="209" t="s">
        <v>490</v>
      </c>
      <c r="B31" s="207" t="s">
        <v>491</v>
      </c>
      <c r="C31" s="204"/>
      <c r="D31" s="204"/>
      <c r="E31" s="204"/>
      <c r="F31" s="204"/>
    </row>
    <row r="32" spans="1:6" x14ac:dyDescent="0.2">
      <c r="A32" s="206"/>
      <c r="B32" s="207"/>
      <c r="C32" s="204"/>
      <c r="D32" s="204"/>
      <c r="E32" s="204"/>
      <c r="F32" s="204"/>
    </row>
    <row r="33" spans="1:6" x14ac:dyDescent="0.2">
      <c r="A33" s="209" t="s">
        <v>492</v>
      </c>
      <c r="B33" s="207" t="s">
        <v>125</v>
      </c>
      <c r="C33" s="204"/>
      <c r="D33" s="204"/>
      <c r="E33" s="204"/>
      <c r="F33" s="204"/>
    </row>
    <row r="34" spans="1:6" x14ac:dyDescent="0.2">
      <c r="A34" s="206"/>
      <c r="B34" s="206"/>
      <c r="C34" s="204"/>
      <c r="D34" s="204"/>
      <c r="E34" s="204"/>
      <c r="F34" s="204"/>
    </row>
  </sheetData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8"/>
  <sheetViews>
    <sheetView view="pageBreakPreview" zoomScaleNormal="100" zoomScaleSheetLayoutView="100" workbookViewId="0">
      <pane ySplit="10" topLeftCell="A11" activePane="bottomLeft" state="frozen"/>
      <selection pane="bottomLeft" activeCell="A87" sqref="A87:V87"/>
    </sheetView>
  </sheetViews>
  <sheetFormatPr defaultColWidth="9.140625" defaultRowHeight="12" x14ac:dyDescent="0.2"/>
  <cols>
    <col min="1" max="1" width="10.42578125" style="65" customWidth="1"/>
    <col min="2" max="2" width="8.85546875" style="47" customWidth="1"/>
    <col min="3" max="3" width="12.7109375" style="47" customWidth="1"/>
    <col min="4" max="4" width="18.28515625" style="48" customWidth="1"/>
    <col min="5" max="5" width="16.85546875" style="48" customWidth="1"/>
    <col min="6" max="6" width="12.7109375" style="49" customWidth="1"/>
    <col min="7" max="7" width="8.42578125" style="49" customWidth="1"/>
    <col min="8" max="8" width="7.140625" style="50" customWidth="1"/>
    <col min="9" max="9" width="7.85546875" style="50" customWidth="1"/>
    <col min="10" max="10" width="4.85546875" style="50" customWidth="1"/>
    <col min="11" max="11" width="7.42578125" style="50" customWidth="1"/>
    <col min="12" max="12" width="8.140625" style="50" customWidth="1"/>
    <col min="13" max="13" width="5.28515625" style="50" customWidth="1"/>
    <col min="14" max="14" width="7.7109375" style="4" customWidth="1"/>
    <col min="15" max="16" width="8.140625" style="50" customWidth="1"/>
    <col min="17" max="17" width="7" style="51" customWidth="1"/>
    <col min="18" max="18" width="7.85546875" style="52" customWidth="1"/>
    <col min="19" max="20" width="9.42578125" style="52" customWidth="1"/>
    <col min="21" max="21" width="14.28515625" style="49" customWidth="1"/>
    <col min="22" max="22" width="10.28515625" style="53" customWidth="1"/>
    <col min="23" max="16384" width="9.140625" style="5"/>
  </cols>
  <sheetData>
    <row r="1" spans="1:22" x14ac:dyDescent="0.2">
      <c r="A1" s="46" t="s">
        <v>131</v>
      </c>
    </row>
    <row r="2" spans="1:22" x14ac:dyDescent="0.2">
      <c r="A2" s="46" t="s">
        <v>132</v>
      </c>
    </row>
    <row r="3" spans="1:22" x14ac:dyDescent="0.2">
      <c r="A3" s="6" t="s">
        <v>54</v>
      </c>
      <c r="B3" s="6"/>
      <c r="C3" s="54" t="s">
        <v>133</v>
      </c>
      <c r="D3" s="5"/>
      <c r="E3" s="54"/>
      <c r="F3" s="55"/>
      <c r="H3" s="56"/>
      <c r="I3" s="56"/>
      <c r="J3" s="56"/>
      <c r="K3" s="56"/>
      <c r="L3" s="56"/>
      <c r="M3" s="56"/>
      <c r="N3" s="56"/>
      <c r="O3" s="56"/>
      <c r="P3" s="56"/>
      <c r="Q3" s="57"/>
      <c r="R3" s="58"/>
      <c r="S3" s="58"/>
      <c r="T3" s="58"/>
    </row>
    <row r="4" spans="1:22" x14ac:dyDescent="0.2">
      <c r="A4" s="12" t="s">
        <v>114</v>
      </c>
      <c r="B4" s="6"/>
      <c r="C4" s="13" t="s">
        <v>118</v>
      </c>
      <c r="D4" s="5"/>
      <c r="E4" s="59"/>
      <c r="F4" s="55"/>
      <c r="H4" s="56"/>
      <c r="I4" s="56"/>
      <c r="J4" s="56"/>
      <c r="K4" s="56"/>
      <c r="L4" s="56"/>
      <c r="M4" s="56"/>
      <c r="N4" s="56"/>
      <c r="O4" s="56"/>
      <c r="P4" s="56"/>
      <c r="Q4" s="57"/>
      <c r="R4" s="58"/>
      <c r="S4" s="58"/>
      <c r="T4" s="58"/>
    </row>
    <row r="5" spans="1:22" x14ac:dyDescent="0.2">
      <c r="A5" s="235" t="s">
        <v>134</v>
      </c>
      <c r="B5" s="235"/>
      <c r="C5" s="13" t="s">
        <v>141</v>
      </c>
      <c r="D5" s="54"/>
      <c r="E5" s="54"/>
      <c r="F5" s="55"/>
      <c r="G5" s="60"/>
      <c r="H5" s="56"/>
      <c r="I5" s="56"/>
      <c r="J5" s="56"/>
      <c r="K5" s="56"/>
      <c r="L5" s="56"/>
      <c r="M5" s="56"/>
      <c r="N5" s="56"/>
      <c r="O5" s="56"/>
      <c r="P5" s="56"/>
      <c r="Q5" s="57"/>
      <c r="R5" s="58"/>
      <c r="S5" s="58"/>
      <c r="T5" s="58"/>
    </row>
    <row r="6" spans="1:22" ht="25.5" customHeight="1" x14ac:dyDescent="0.2">
      <c r="A6" s="235" t="s">
        <v>146</v>
      </c>
      <c r="B6" s="235"/>
      <c r="C6" s="13" t="s">
        <v>145</v>
      </c>
      <c r="D6" s="54"/>
      <c r="E6" s="54"/>
      <c r="F6" s="55"/>
      <c r="G6" s="55"/>
      <c r="H6" s="56"/>
      <c r="I6" s="56"/>
      <c r="J6" s="56"/>
      <c r="K6" s="56"/>
      <c r="L6" s="56"/>
      <c r="M6" s="56"/>
      <c r="N6" s="56"/>
      <c r="O6" s="56"/>
      <c r="P6" s="56"/>
      <c r="Q6" s="104"/>
      <c r="R6" s="58"/>
      <c r="S6" s="58"/>
      <c r="T6" s="58"/>
    </row>
    <row r="7" spans="1:22" x14ac:dyDescent="0.2">
      <c r="A7" s="61" t="s">
        <v>135</v>
      </c>
      <c r="B7" s="61"/>
      <c r="C7" s="13" t="s">
        <v>143</v>
      </c>
      <c r="D7" s="54"/>
      <c r="E7" s="54"/>
      <c r="F7" s="55"/>
      <c r="G7" s="60"/>
      <c r="H7" s="56"/>
      <c r="I7" s="56"/>
      <c r="J7" s="56"/>
      <c r="K7" s="56"/>
      <c r="L7" s="56"/>
      <c r="M7" s="56"/>
      <c r="N7" s="56"/>
      <c r="O7" s="56"/>
      <c r="P7" s="56"/>
      <c r="Q7" s="57"/>
      <c r="R7" s="58"/>
      <c r="S7" s="58"/>
      <c r="T7" s="58"/>
    </row>
    <row r="8" spans="1:22" x14ac:dyDescent="0.2">
      <c r="A8" s="62"/>
      <c r="B8" s="57"/>
      <c r="C8" s="57"/>
      <c r="D8" s="62"/>
      <c r="E8" s="62"/>
      <c r="F8" s="62"/>
      <c r="G8" s="63"/>
      <c r="H8" s="241" t="s">
        <v>55</v>
      </c>
      <c r="I8" s="241"/>
      <c r="J8" s="241"/>
      <c r="K8" s="242"/>
      <c r="L8" s="242"/>
      <c r="M8" s="242"/>
      <c r="N8" s="242"/>
      <c r="O8" s="243"/>
      <c r="P8" s="243"/>
      <c r="Q8" s="57"/>
      <c r="R8" s="64"/>
      <c r="S8" s="64"/>
      <c r="T8" s="64"/>
      <c r="V8" s="64"/>
    </row>
    <row r="9" spans="1:22" x14ac:dyDescent="0.2">
      <c r="B9" s="56"/>
      <c r="C9" s="56"/>
      <c r="D9" s="55"/>
      <c r="E9" s="55"/>
      <c r="F9" s="55"/>
      <c r="H9" s="246" t="s">
        <v>56</v>
      </c>
      <c r="I9" s="246"/>
      <c r="J9" s="246"/>
      <c r="K9" s="246" t="s">
        <v>57</v>
      </c>
      <c r="L9" s="246"/>
      <c r="M9" s="246"/>
      <c r="N9" s="246"/>
      <c r="O9" s="247"/>
      <c r="P9" s="247"/>
      <c r="Q9" s="57"/>
      <c r="R9" s="58"/>
      <c r="S9" s="58"/>
      <c r="T9" s="58"/>
    </row>
    <row r="10" spans="1:22" s="8" customFormat="1" ht="36" x14ac:dyDescent="0.25">
      <c r="A10" s="66" t="s">
        <v>58</v>
      </c>
      <c r="B10" s="67" t="s">
        <v>59</v>
      </c>
      <c r="C10" s="67" t="s">
        <v>60</v>
      </c>
      <c r="D10" s="68" t="s">
        <v>61</v>
      </c>
      <c r="E10" s="68" t="s">
        <v>62</v>
      </c>
      <c r="F10" s="68" t="s">
        <v>63</v>
      </c>
      <c r="G10" s="69" t="s">
        <v>64</v>
      </c>
      <c r="H10" s="67" t="s">
        <v>65</v>
      </c>
      <c r="I10" s="67" t="s">
        <v>66</v>
      </c>
      <c r="J10" s="67" t="s">
        <v>88</v>
      </c>
      <c r="K10" s="67" t="s">
        <v>65</v>
      </c>
      <c r="L10" s="67" t="s">
        <v>66</v>
      </c>
      <c r="M10" s="67" t="s">
        <v>88</v>
      </c>
      <c r="N10" s="70" t="s">
        <v>130</v>
      </c>
      <c r="O10" s="67" t="s">
        <v>126</v>
      </c>
      <c r="P10" s="67" t="s">
        <v>124</v>
      </c>
      <c r="Q10" s="67" t="s">
        <v>67</v>
      </c>
      <c r="R10" s="69" t="s">
        <v>68</v>
      </c>
      <c r="S10" s="69" t="s">
        <v>69</v>
      </c>
      <c r="T10" s="69" t="s">
        <v>125</v>
      </c>
      <c r="U10" s="68" t="s">
        <v>70</v>
      </c>
      <c r="V10" s="69" t="s">
        <v>71</v>
      </c>
    </row>
    <row r="11" spans="1:22" s="31" customFormat="1" x14ac:dyDescent="0.25">
      <c r="A11" s="71"/>
      <c r="B11" s="72"/>
      <c r="C11" s="26"/>
      <c r="D11" s="26"/>
      <c r="E11" s="26"/>
      <c r="F11" s="26"/>
      <c r="G11" s="27"/>
      <c r="H11" s="28"/>
      <c r="I11" s="29"/>
      <c r="J11" s="29"/>
      <c r="K11" s="25"/>
      <c r="L11" s="25"/>
      <c r="M11" s="29"/>
      <c r="N11" s="36"/>
      <c r="O11" s="28"/>
      <c r="P11" s="28"/>
      <c r="Q11" s="28"/>
      <c r="R11" s="28"/>
      <c r="S11" s="73"/>
      <c r="T11" s="73"/>
      <c r="U11" s="74"/>
      <c r="V11" s="29"/>
    </row>
    <row r="12" spans="1:22" s="31" customFormat="1" x14ac:dyDescent="0.25">
      <c r="A12" s="71"/>
      <c r="B12" s="72"/>
      <c r="C12" s="26"/>
      <c r="D12" s="26"/>
      <c r="E12" s="26"/>
      <c r="F12" s="26"/>
      <c r="G12" s="27"/>
      <c r="H12" s="28"/>
      <c r="I12" s="29"/>
      <c r="J12" s="29"/>
      <c r="K12" s="25"/>
      <c r="L12" s="25"/>
      <c r="M12" s="29"/>
      <c r="N12" s="36"/>
      <c r="O12" s="28"/>
      <c r="P12" s="28"/>
      <c r="Q12" s="28"/>
      <c r="R12" s="28"/>
      <c r="S12" s="73"/>
      <c r="T12" s="73"/>
      <c r="U12" s="74"/>
      <c r="V12" s="29"/>
    </row>
    <row r="13" spans="1:22" s="37" customFormat="1" x14ac:dyDescent="0.25">
      <c r="A13" s="32"/>
      <c r="B13" s="33"/>
      <c r="C13" s="34"/>
      <c r="D13" s="34"/>
      <c r="E13" s="34"/>
      <c r="F13" s="34"/>
      <c r="G13" s="35"/>
      <c r="H13" s="30"/>
      <c r="I13" s="36"/>
      <c r="J13" s="36"/>
      <c r="K13" s="33"/>
      <c r="L13" s="33"/>
      <c r="M13" s="36"/>
      <c r="N13" s="36"/>
      <c r="O13" s="30"/>
      <c r="P13" s="30"/>
      <c r="Q13" s="30"/>
      <c r="R13" s="30"/>
      <c r="S13" s="75"/>
      <c r="T13" s="75"/>
      <c r="U13" s="35"/>
      <c r="V13" s="36"/>
    </row>
    <row r="14" spans="1:22" s="37" customFormat="1" x14ac:dyDescent="0.25">
      <c r="A14" s="32"/>
      <c r="B14" s="33"/>
      <c r="C14" s="34"/>
      <c r="D14" s="34"/>
      <c r="E14" s="34"/>
      <c r="F14" s="34"/>
      <c r="G14" s="35"/>
      <c r="H14" s="30"/>
      <c r="I14" s="36"/>
      <c r="J14" s="36"/>
      <c r="K14" s="33"/>
      <c r="L14" s="33"/>
      <c r="M14" s="36"/>
      <c r="N14" s="36"/>
      <c r="O14" s="30"/>
      <c r="P14" s="30"/>
      <c r="Q14" s="30"/>
      <c r="R14" s="30"/>
      <c r="S14" s="75"/>
      <c r="T14" s="75"/>
      <c r="U14" s="35"/>
      <c r="V14" s="36"/>
    </row>
    <row r="15" spans="1:22" s="37" customFormat="1" x14ac:dyDescent="0.25">
      <c r="A15" s="32"/>
      <c r="B15" s="33"/>
      <c r="C15" s="34"/>
      <c r="D15" s="34"/>
      <c r="E15" s="34"/>
      <c r="F15" s="34"/>
      <c r="G15" s="35"/>
      <c r="H15" s="30"/>
      <c r="I15" s="36"/>
      <c r="J15" s="36"/>
      <c r="K15" s="33"/>
      <c r="L15" s="33"/>
      <c r="M15" s="36"/>
      <c r="N15" s="36"/>
      <c r="O15" s="30"/>
      <c r="P15" s="30"/>
      <c r="Q15" s="30"/>
      <c r="R15" s="30"/>
      <c r="S15" s="75"/>
      <c r="T15" s="75"/>
      <c r="U15" s="35"/>
      <c r="V15" s="36"/>
    </row>
    <row r="16" spans="1:22" s="37" customFormat="1" x14ac:dyDescent="0.25">
      <c r="A16" s="32"/>
      <c r="B16" s="33"/>
      <c r="C16" s="34"/>
      <c r="D16" s="34"/>
      <c r="E16" s="34"/>
      <c r="F16" s="34"/>
      <c r="G16" s="35"/>
      <c r="H16" s="30"/>
      <c r="I16" s="36"/>
      <c r="J16" s="36"/>
      <c r="K16" s="33"/>
      <c r="L16" s="33"/>
      <c r="M16" s="36"/>
      <c r="N16" s="36"/>
      <c r="O16" s="30"/>
      <c r="P16" s="30"/>
      <c r="Q16" s="30"/>
      <c r="R16" s="30"/>
      <c r="S16" s="75"/>
      <c r="T16" s="75"/>
      <c r="U16" s="35"/>
      <c r="V16" s="36"/>
    </row>
    <row r="17" spans="1:22" s="37" customFormat="1" x14ac:dyDescent="0.25">
      <c r="A17" s="32"/>
      <c r="B17" s="33"/>
      <c r="C17" s="34"/>
      <c r="D17" s="34"/>
      <c r="E17" s="34"/>
      <c r="F17" s="34"/>
      <c r="G17" s="35"/>
      <c r="H17" s="30"/>
      <c r="I17" s="36"/>
      <c r="J17" s="36"/>
      <c r="K17" s="33"/>
      <c r="L17" s="33"/>
      <c r="M17" s="36"/>
      <c r="N17" s="36"/>
      <c r="O17" s="33"/>
      <c r="P17" s="33"/>
      <c r="Q17" s="30"/>
      <c r="R17" s="30"/>
      <c r="S17" s="75"/>
      <c r="T17" s="75"/>
      <c r="U17" s="35"/>
      <c r="V17" s="36"/>
    </row>
    <row r="18" spans="1:22" s="37" customFormat="1" x14ac:dyDescent="0.25">
      <c r="A18" s="32"/>
      <c r="B18" s="33"/>
      <c r="C18" s="34"/>
      <c r="D18" s="34"/>
      <c r="E18" s="34"/>
      <c r="F18" s="34"/>
      <c r="G18" s="41"/>
      <c r="H18" s="30"/>
      <c r="I18" s="30"/>
      <c r="J18" s="30"/>
      <c r="K18" s="33"/>
      <c r="L18" s="33"/>
      <c r="M18" s="36"/>
      <c r="N18" s="36"/>
      <c r="O18" s="33"/>
      <c r="P18" s="33"/>
      <c r="Q18" s="33"/>
      <c r="R18" s="36"/>
      <c r="S18" s="75"/>
      <c r="T18" s="75"/>
      <c r="U18" s="35"/>
      <c r="V18" s="36"/>
    </row>
    <row r="19" spans="1:22" s="37" customFormat="1" x14ac:dyDescent="0.25">
      <c r="A19" s="32"/>
      <c r="B19" s="33"/>
      <c r="C19" s="32"/>
      <c r="D19" s="34"/>
      <c r="E19" s="34"/>
      <c r="F19" s="34"/>
      <c r="G19" s="41"/>
      <c r="H19" s="30"/>
      <c r="I19" s="30"/>
      <c r="J19" s="30"/>
      <c r="K19" s="33"/>
      <c r="L19" s="33"/>
      <c r="M19" s="33"/>
      <c r="N19" s="33"/>
      <c r="O19" s="33"/>
      <c r="P19" s="33"/>
      <c r="Q19" s="33"/>
      <c r="R19" s="36"/>
      <c r="S19" s="75"/>
      <c r="T19" s="75"/>
      <c r="U19" s="35"/>
      <c r="V19" s="36"/>
    </row>
    <row r="20" spans="1:22" s="37" customFormat="1" ht="15" customHeight="1" x14ac:dyDescent="0.25">
      <c r="A20" s="236" t="s">
        <v>89</v>
      </c>
      <c r="B20" s="237"/>
      <c r="C20" s="237"/>
      <c r="D20" s="237"/>
      <c r="E20" s="237"/>
      <c r="F20" s="237"/>
      <c r="G20" s="238"/>
      <c r="H20" s="38">
        <f>SUM(H11:H19)</f>
        <v>0</v>
      </c>
      <c r="I20" s="38">
        <f t="shared" ref="I20:Q20" si="0">SUM(I11:I19)</f>
        <v>0</v>
      </c>
      <c r="J20" s="38">
        <f t="shared" si="0"/>
        <v>0</v>
      </c>
      <c r="K20" s="38">
        <f t="shared" si="0"/>
        <v>0</v>
      </c>
      <c r="L20" s="38">
        <f t="shared" si="0"/>
        <v>0</v>
      </c>
      <c r="M20" s="38">
        <f t="shared" si="0"/>
        <v>0</v>
      </c>
      <c r="N20" s="38">
        <f t="shared" si="0"/>
        <v>0</v>
      </c>
      <c r="O20" s="38">
        <f t="shared" si="0"/>
        <v>0</v>
      </c>
      <c r="P20" s="38">
        <f t="shared" si="0"/>
        <v>0</v>
      </c>
      <c r="Q20" s="38">
        <f t="shared" si="0"/>
        <v>0</v>
      </c>
      <c r="R20" s="42"/>
      <c r="S20" s="42"/>
      <c r="T20" s="42"/>
      <c r="U20" s="76"/>
      <c r="V20" s="42"/>
    </row>
    <row r="21" spans="1:22" s="37" customFormat="1" x14ac:dyDescent="0.25">
      <c r="A21" s="32"/>
      <c r="B21" s="33"/>
      <c r="C21" s="34"/>
      <c r="D21" s="34"/>
      <c r="E21" s="34"/>
      <c r="F21" s="34"/>
      <c r="G21" s="35"/>
      <c r="H21" s="30"/>
      <c r="I21" s="33"/>
      <c r="J21" s="33"/>
      <c r="K21" s="33"/>
      <c r="L21" s="33"/>
      <c r="M21" s="33"/>
      <c r="N21" s="33"/>
      <c r="O21" s="30"/>
      <c r="P21" s="30"/>
      <c r="Q21" s="30"/>
      <c r="R21" s="30"/>
      <c r="S21" s="75"/>
      <c r="T21" s="75"/>
      <c r="U21" s="35"/>
      <c r="V21" s="36"/>
    </row>
    <row r="22" spans="1:22" s="37" customFormat="1" x14ac:dyDescent="0.25">
      <c r="A22" s="32"/>
      <c r="B22" s="33"/>
      <c r="C22" s="34"/>
      <c r="D22" s="34"/>
      <c r="E22" s="34"/>
      <c r="F22" s="34"/>
      <c r="G22" s="35"/>
      <c r="H22" s="30"/>
      <c r="I22" s="33"/>
      <c r="J22" s="33"/>
      <c r="K22" s="33"/>
      <c r="L22" s="33"/>
      <c r="M22" s="33"/>
      <c r="N22" s="33"/>
      <c r="O22" s="30"/>
      <c r="P22" s="30"/>
      <c r="Q22" s="30"/>
      <c r="R22" s="30"/>
      <c r="S22" s="75"/>
      <c r="T22" s="75"/>
      <c r="U22" s="35"/>
      <c r="V22" s="36"/>
    </row>
    <row r="23" spans="1:22" s="37" customFormat="1" x14ac:dyDescent="0.25">
      <c r="A23" s="32"/>
      <c r="B23" s="33"/>
      <c r="C23" s="34"/>
      <c r="D23" s="34"/>
      <c r="E23" s="34"/>
      <c r="F23" s="34"/>
      <c r="G23" s="35"/>
      <c r="H23" s="30"/>
      <c r="I23" s="33"/>
      <c r="J23" s="33"/>
      <c r="K23" s="33"/>
      <c r="L23" s="33"/>
      <c r="M23" s="33"/>
      <c r="N23" s="33"/>
      <c r="O23" s="30"/>
      <c r="P23" s="30"/>
      <c r="Q23" s="30"/>
      <c r="R23" s="30"/>
      <c r="S23" s="75"/>
      <c r="T23" s="75"/>
      <c r="U23" s="35"/>
      <c r="V23" s="36"/>
    </row>
    <row r="24" spans="1:22" s="37" customFormat="1" x14ac:dyDescent="0.25">
      <c r="A24" s="32"/>
      <c r="B24" s="33"/>
      <c r="C24" s="34"/>
      <c r="D24" s="34"/>
      <c r="E24" s="34"/>
      <c r="F24" s="34"/>
      <c r="G24" s="35"/>
      <c r="H24" s="30"/>
      <c r="I24" s="33"/>
      <c r="J24" s="33"/>
      <c r="K24" s="33"/>
      <c r="L24" s="33"/>
      <c r="M24" s="33"/>
      <c r="N24" s="33"/>
      <c r="O24" s="30"/>
      <c r="P24" s="30"/>
      <c r="Q24" s="30"/>
      <c r="R24" s="30"/>
      <c r="S24" s="75"/>
      <c r="T24" s="75"/>
      <c r="U24" s="34"/>
      <c r="V24" s="36"/>
    </row>
    <row r="25" spans="1:22" s="37" customFormat="1" x14ac:dyDescent="0.25">
      <c r="A25" s="32"/>
      <c r="B25" s="33"/>
      <c r="C25" s="34"/>
      <c r="D25" s="34"/>
      <c r="E25" s="34"/>
      <c r="F25" s="34"/>
      <c r="G25" s="35"/>
      <c r="H25" s="30"/>
      <c r="I25" s="33"/>
      <c r="J25" s="33"/>
      <c r="K25" s="33"/>
      <c r="L25" s="33"/>
      <c r="M25" s="33"/>
      <c r="N25" s="33"/>
      <c r="O25" s="30"/>
      <c r="P25" s="30"/>
      <c r="Q25" s="30"/>
      <c r="R25" s="30"/>
      <c r="S25" s="75"/>
      <c r="T25" s="75"/>
      <c r="U25" s="34"/>
      <c r="V25" s="36"/>
    </row>
    <row r="26" spans="1:22" s="37" customFormat="1" x14ac:dyDescent="0.25">
      <c r="A26" s="32"/>
      <c r="B26" s="33"/>
      <c r="C26" s="34"/>
      <c r="D26" s="34"/>
      <c r="E26" s="34"/>
      <c r="F26" s="34"/>
      <c r="G26" s="35"/>
      <c r="H26" s="30"/>
      <c r="I26" s="33"/>
      <c r="J26" s="33"/>
      <c r="K26" s="33"/>
      <c r="L26" s="33"/>
      <c r="M26" s="33"/>
      <c r="N26" s="33"/>
      <c r="O26" s="30"/>
      <c r="P26" s="30"/>
      <c r="Q26" s="30"/>
      <c r="R26" s="30"/>
      <c r="S26" s="75"/>
      <c r="T26" s="75"/>
      <c r="U26" s="35"/>
      <c r="V26" s="36"/>
    </row>
    <row r="27" spans="1:22" s="37" customFormat="1" x14ac:dyDescent="0.25">
      <c r="A27" s="32"/>
      <c r="B27" s="33"/>
      <c r="C27" s="34"/>
      <c r="D27" s="34"/>
      <c r="E27" s="34"/>
      <c r="F27" s="34"/>
      <c r="G27" s="35"/>
      <c r="H27" s="30"/>
      <c r="I27" s="33"/>
      <c r="J27" s="33"/>
      <c r="K27" s="33"/>
      <c r="L27" s="33"/>
      <c r="M27" s="33"/>
      <c r="N27" s="33"/>
      <c r="O27" s="30"/>
      <c r="P27" s="30"/>
      <c r="Q27" s="30"/>
      <c r="R27" s="30"/>
      <c r="S27" s="75"/>
      <c r="T27" s="75"/>
      <c r="U27" s="35"/>
      <c r="V27" s="36"/>
    </row>
    <row r="28" spans="1:22" s="37" customFormat="1" x14ac:dyDescent="0.25">
      <c r="A28" s="32"/>
      <c r="B28" s="33"/>
      <c r="C28" s="77"/>
      <c r="D28" s="34"/>
      <c r="E28" s="34"/>
      <c r="F28" s="35"/>
      <c r="G28" s="35"/>
      <c r="H28" s="30"/>
      <c r="I28" s="30"/>
      <c r="J28" s="33"/>
      <c r="K28" s="33"/>
      <c r="L28" s="33"/>
      <c r="M28" s="33"/>
      <c r="N28" s="33"/>
      <c r="O28" s="33"/>
      <c r="P28" s="33"/>
      <c r="Q28" s="30"/>
      <c r="R28" s="30"/>
      <c r="S28" s="75"/>
      <c r="T28" s="75"/>
      <c r="U28" s="35"/>
      <c r="V28" s="36"/>
    </row>
    <row r="29" spans="1:22" s="37" customFormat="1" x14ac:dyDescent="0.25">
      <c r="A29" s="236" t="s">
        <v>89</v>
      </c>
      <c r="B29" s="237"/>
      <c r="C29" s="237"/>
      <c r="D29" s="237"/>
      <c r="E29" s="237"/>
      <c r="F29" s="237"/>
      <c r="G29" s="238"/>
      <c r="H29" s="38">
        <f>SUM(H21:H28)</f>
        <v>0</v>
      </c>
      <c r="I29" s="38">
        <f t="shared" ref="I29:Q29" si="1">SUM(I21:I28)</f>
        <v>0</v>
      </c>
      <c r="J29" s="38">
        <f t="shared" si="1"/>
        <v>0</v>
      </c>
      <c r="K29" s="38">
        <f t="shared" si="1"/>
        <v>0</v>
      </c>
      <c r="L29" s="38">
        <f t="shared" si="1"/>
        <v>0</v>
      </c>
      <c r="M29" s="38">
        <f t="shared" si="1"/>
        <v>0</v>
      </c>
      <c r="N29" s="38">
        <f t="shared" si="1"/>
        <v>0</v>
      </c>
      <c r="O29" s="38">
        <f t="shared" si="1"/>
        <v>0</v>
      </c>
      <c r="P29" s="38">
        <f t="shared" si="1"/>
        <v>0</v>
      </c>
      <c r="Q29" s="38">
        <f t="shared" si="1"/>
        <v>0</v>
      </c>
      <c r="R29" s="42"/>
      <c r="S29" s="42"/>
      <c r="T29" s="42"/>
      <c r="U29" s="76"/>
      <c r="V29" s="42"/>
    </row>
    <row r="30" spans="1:22" s="9" customFormat="1" x14ac:dyDescent="0.25">
      <c r="A30" s="32"/>
      <c r="B30" s="33"/>
      <c r="C30" s="34"/>
      <c r="D30" s="34"/>
      <c r="E30" s="34"/>
      <c r="F30" s="34"/>
      <c r="G30" s="35"/>
      <c r="H30" s="30"/>
      <c r="I30" s="36"/>
      <c r="J30" s="36"/>
      <c r="K30" s="33"/>
      <c r="L30" s="33"/>
      <c r="M30" s="33"/>
      <c r="N30" s="33"/>
      <c r="O30" s="30"/>
      <c r="P30" s="30"/>
      <c r="Q30" s="30"/>
      <c r="R30" s="30"/>
      <c r="S30" s="75"/>
      <c r="T30" s="75"/>
      <c r="U30" s="35"/>
      <c r="V30" s="36"/>
    </row>
    <row r="31" spans="1:22" s="9" customFormat="1" x14ac:dyDescent="0.25">
      <c r="A31" s="32"/>
      <c r="B31" s="33"/>
      <c r="C31" s="34"/>
      <c r="D31" s="34"/>
      <c r="E31" s="34"/>
      <c r="F31" s="34"/>
      <c r="G31" s="35"/>
      <c r="H31" s="30"/>
      <c r="I31" s="36"/>
      <c r="J31" s="36"/>
      <c r="K31" s="33"/>
      <c r="L31" s="33"/>
      <c r="M31" s="33"/>
      <c r="N31" s="33"/>
      <c r="O31" s="30"/>
      <c r="P31" s="30"/>
      <c r="Q31" s="30"/>
      <c r="R31" s="30"/>
      <c r="S31" s="75"/>
      <c r="T31" s="75"/>
      <c r="U31" s="34"/>
      <c r="V31" s="36"/>
    </row>
    <row r="32" spans="1:22" s="9" customFormat="1" x14ac:dyDescent="0.25">
      <c r="A32" s="32"/>
      <c r="B32" s="33"/>
      <c r="C32" s="34"/>
      <c r="D32" s="34"/>
      <c r="E32" s="34"/>
      <c r="F32" s="34"/>
      <c r="G32" s="35"/>
      <c r="H32" s="30"/>
      <c r="I32" s="36"/>
      <c r="J32" s="36"/>
      <c r="K32" s="33"/>
      <c r="L32" s="33"/>
      <c r="M32" s="33"/>
      <c r="N32" s="33"/>
      <c r="O32" s="30"/>
      <c r="P32" s="30"/>
      <c r="Q32" s="30"/>
      <c r="R32" s="30"/>
      <c r="S32" s="75"/>
      <c r="T32" s="75"/>
      <c r="U32" s="35"/>
      <c r="V32" s="36"/>
    </row>
    <row r="33" spans="1:22" s="9" customFormat="1" x14ac:dyDescent="0.25">
      <c r="A33" s="32"/>
      <c r="B33" s="33"/>
      <c r="C33" s="34"/>
      <c r="D33" s="34"/>
      <c r="E33" s="34"/>
      <c r="F33" s="34"/>
      <c r="G33" s="35"/>
      <c r="H33" s="30"/>
      <c r="I33" s="36"/>
      <c r="J33" s="36"/>
      <c r="K33" s="33"/>
      <c r="L33" s="33"/>
      <c r="M33" s="33"/>
      <c r="N33" s="33"/>
      <c r="O33" s="30"/>
      <c r="P33" s="30"/>
      <c r="Q33" s="30"/>
      <c r="R33" s="30"/>
      <c r="S33" s="75"/>
      <c r="T33" s="75"/>
      <c r="U33" s="34"/>
      <c r="V33" s="36"/>
    </row>
    <row r="34" spans="1:22" s="9" customFormat="1" x14ac:dyDescent="0.25">
      <c r="A34" s="32"/>
      <c r="B34" s="33"/>
      <c r="C34" s="34"/>
      <c r="D34" s="34"/>
      <c r="E34" s="34"/>
      <c r="F34" s="34"/>
      <c r="G34" s="35"/>
      <c r="H34" s="30"/>
      <c r="I34" s="36"/>
      <c r="J34" s="36"/>
      <c r="K34" s="33"/>
      <c r="L34" s="33"/>
      <c r="M34" s="33"/>
      <c r="N34" s="33"/>
      <c r="O34" s="30"/>
      <c r="P34" s="30"/>
      <c r="Q34" s="30"/>
      <c r="R34" s="30"/>
      <c r="S34" s="75"/>
      <c r="T34" s="75"/>
      <c r="U34" s="35"/>
      <c r="V34" s="36"/>
    </row>
    <row r="35" spans="1:22" s="9" customFormat="1" x14ac:dyDescent="0.25">
      <c r="A35" s="32"/>
      <c r="B35" s="33"/>
      <c r="C35" s="34"/>
      <c r="D35" s="34"/>
      <c r="E35" s="34"/>
      <c r="F35" s="34"/>
      <c r="G35" s="35"/>
      <c r="H35" s="30"/>
      <c r="I35" s="36"/>
      <c r="J35" s="36"/>
      <c r="K35" s="33"/>
      <c r="L35" s="33"/>
      <c r="M35" s="33"/>
      <c r="N35" s="33"/>
      <c r="O35" s="30"/>
      <c r="P35" s="30"/>
      <c r="Q35" s="30"/>
      <c r="R35" s="30"/>
      <c r="S35" s="75"/>
      <c r="T35" s="75"/>
      <c r="U35" s="35"/>
      <c r="V35" s="36"/>
    </row>
    <row r="36" spans="1:22" s="9" customFormat="1" x14ac:dyDescent="0.25">
      <c r="A36" s="32"/>
      <c r="B36" s="33"/>
      <c r="C36" s="34"/>
      <c r="D36" s="34"/>
      <c r="E36" s="34"/>
      <c r="F36" s="34"/>
      <c r="G36" s="35"/>
      <c r="H36" s="30"/>
      <c r="I36" s="36"/>
      <c r="J36" s="36"/>
      <c r="K36" s="33"/>
      <c r="L36" s="33"/>
      <c r="M36" s="33"/>
      <c r="N36" s="33"/>
      <c r="O36" s="30"/>
      <c r="P36" s="30"/>
      <c r="Q36" s="30"/>
      <c r="R36" s="30"/>
      <c r="S36" s="75"/>
      <c r="T36" s="75"/>
      <c r="U36" s="35"/>
      <c r="V36" s="36"/>
    </row>
    <row r="37" spans="1:22" s="9" customFormat="1" x14ac:dyDescent="0.25">
      <c r="A37" s="32"/>
      <c r="B37" s="33"/>
      <c r="C37" s="34"/>
      <c r="D37" s="34"/>
      <c r="E37" s="34"/>
      <c r="F37" s="34"/>
      <c r="G37" s="35"/>
      <c r="H37" s="30"/>
      <c r="I37" s="36"/>
      <c r="J37" s="36"/>
      <c r="K37" s="33"/>
      <c r="L37" s="33"/>
      <c r="M37" s="33"/>
      <c r="N37" s="33"/>
      <c r="O37" s="30"/>
      <c r="P37" s="30"/>
      <c r="Q37" s="30"/>
      <c r="R37" s="30"/>
      <c r="S37" s="75"/>
      <c r="T37" s="75"/>
      <c r="U37" s="35"/>
      <c r="V37" s="36"/>
    </row>
    <row r="38" spans="1:22" s="9" customFormat="1" x14ac:dyDescent="0.25">
      <c r="A38" s="32"/>
      <c r="B38" s="33"/>
      <c r="C38" s="34"/>
      <c r="D38" s="34"/>
      <c r="E38" s="34"/>
      <c r="F38" s="32"/>
      <c r="G38" s="35"/>
      <c r="H38" s="30"/>
      <c r="I38" s="36"/>
      <c r="J38" s="30"/>
      <c r="K38" s="78"/>
      <c r="L38" s="33"/>
      <c r="M38" s="33"/>
      <c r="N38" s="33"/>
      <c r="O38" s="30"/>
      <c r="P38" s="30"/>
      <c r="Q38" s="30"/>
      <c r="R38" s="30"/>
      <c r="S38" s="75"/>
      <c r="T38" s="75"/>
      <c r="U38" s="35"/>
      <c r="V38" s="36"/>
    </row>
    <row r="39" spans="1:22" s="9" customFormat="1" x14ac:dyDescent="0.25">
      <c r="A39" s="245" t="s">
        <v>89</v>
      </c>
      <c r="B39" s="245"/>
      <c r="C39" s="245"/>
      <c r="D39" s="245"/>
      <c r="E39" s="245"/>
      <c r="F39" s="245"/>
      <c r="G39" s="245"/>
      <c r="H39" s="38">
        <f>SUM(H30:H38)</f>
        <v>0</v>
      </c>
      <c r="I39" s="38">
        <f t="shared" ref="I39:Q39" si="2">SUM(I30:I38)</f>
        <v>0</v>
      </c>
      <c r="J39" s="38">
        <f t="shared" si="2"/>
        <v>0</v>
      </c>
      <c r="K39" s="38">
        <f t="shared" si="2"/>
        <v>0</v>
      </c>
      <c r="L39" s="38">
        <f t="shared" si="2"/>
        <v>0</v>
      </c>
      <c r="M39" s="38">
        <f t="shared" si="2"/>
        <v>0</v>
      </c>
      <c r="N39" s="38">
        <f t="shared" si="2"/>
        <v>0</v>
      </c>
      <c r="O39" s="38">
        <f t="shared" si="2"/>
        <v>0</v>
      </c>
      <c r="P39" s="38">
        <f t="shared" si="2"/>
        <v>0</v>
      </c>
      <c r="Q39" s="38">
        <f t="shared" si="2"/>
        <v>0</v>
      </c>
      <c r="R39" s="38"/>
      <c r="S39" s="40"/>
      <c r="T39" s="40"/>
      <c r="U39" s="76"/>
      <c r="V39" s="42"/>
    </row>
    <row r="40" spans="1:22" s="9" customFormat="1" x14ac:dyDescent="0.25">
      <c r="A40" s="32"/>
      <c r="B40" s="33"/>
      <c r="C40" s="34"/>
      <c r="D40" s="34"/>
      <c r="E40" s="34"/>
      <c r="F40" s="34"/>
      <c r="G40" s="35"/>
      <c r="H40" s="30"/>
      <c r="I40" s="36"/>
      <c r="J40" s="36"/>
      <c r="K40" s="33"/>
      <c r="L40" s="33"/>
      <c r="M40" s="33"/>
      <c r="N40" s="33"/>
      <c r="O40" s="30"/>
      <c r="P40" s="30"/>
      <c r="Q40" s="30"/>
      <c r="R40" s="30"/>
      <c r="S40" s="75"/>
      <c r="T40" s="75"/>
      <c r="U40" s="34"/>
      <c r="V40" s="36"/>
    </row>
    <row r="41" spans="1:22" s="9" customFormat="1" x14ac:dyDescent="0.25">
      <c r="A41" s="32"/>
      <c r="B41" s="33"/>
      <c r="C41" s="34"/>
      <c r="D41" s="34"/>
      <c r="E41" s="34"/>
      <c r="F41" s="34"/>
      <c r="G41" s="35"/>
      <c r="H41" s="30"/>
      <c r="I41" s="36"/>
      <c r="J41" s="36"/>
      <c r="K41" s="33"/>
      <c r="L41" s="33"/>
      <c r="M41" s="33"/>
      <c r="N41" s="33"/>
      <c r="O41" s="30"/>
      <c r="P41" s="30"/>
      <c r="Q41" s="30"/>
      <c r="R41" s="30"/>
      <c r="S41" s="75"/>
      <c r="T41" s="75"/>
      <c r="U41" s="34"/>
      <c r="V41" s="36"/>
    </row>
    <row r="42" spans="1:22" s="9" customFormat="1" x14ac:dyDescent="0.25">
      <c r="A42" s="32"/>
      <c r="B42" s="33"/>
      <c r="C42" s="34"/>
      <c r="D42" s="34"/>
      <c r="E42" s="34"/>
      <c r="F42" s="34"/>
      <c r="G42" s="35"/>
      <c r="H42" s="30"/>
      <c r="I42" s="36"/>
      <c r="J42" s="36"/>
      <c r="K42" s="33"/>
      <c r="L42" s="33"/>
      <c r="M42" s="33"/>
      <c r="N42" s="33"/>
      <c r="O42" s="30"/>
      <c r="P42" s="30"/>
      <c r="Q42" s="30"/>
      <c r="R42" s="30"/>
      <c r="S42" s="75"/>
      <c r="T42" s="75"/>
      <c r="U42" s="35"/>
      <c r="V42" s="36"/>
    </row>
    <row r="43" spans="1:22" s="9" customFormat="1" x14ac:dyDescent="0.25">
      <c r="A43" s="32"/>
      <c r="B43" s="33"/>
      <c r="C43" s="34"/>
      <c r="D43" s="34"/>
      <c r="E43" s="34"/>
      <c r="F43" s="34"/>
      <c r="G43" s="35"/>
      <c r="H43" s="30"/>
      <c r="I43" s="36"/>
      <c r="J43" s="36"/>
      <c r="K43" s="33"/>
      <c r="L43" s="33"/>
      <c r="M43" s="33"/>
      <c r="N43" s="33"/>
      <c r="O43" s="30"/>
      <c r="P43" s="30"/>
      <c r="Q43" s="30"/>
      <c r="R43" s="30"/>
      <c r="S43" s="75"/>
      <c r="T43" s="75"/>
      <c r="U43" s="35"/>
      <c r="V43" s="36"/>
    </row>
    <row r="44" spans="1:22" s="9" customFormat="1" x14ac:dyDescent="0.25">
      <c r="A44" s="32"/>
      <c r="B44" s="33"/>
      <c r="C44" s="34"/>
      <c r="D44" s="34"/>
      <c r="E44" s="34"/>
      <c r="F44" s="34"/>
      <c r="G44" s="35"/>
      <c r="H44" s="30"/>
      <c r="I44" s="36"/>
      <c r="J44" s="36"/>
      <c r="K44" s="33"/>
      <c r="L44" s="33"/>
      <c r="M44" s="33"/>
      <c r="N44" s="33"/>
      <c r="O44" s="30"/>
      <c r="P44" s="30"/>
      <c r="Q44" s="30"/>
      <c r="R44" s="30"/>
      <c r="S44" s="75"/>
      <c r="T44" s="75"/>
      <c r="U44" s="34"/>
      <c r="V44" s="36"/>
    </row>
    <row r="45" spans="1:22" s="9" customFormat="1" x14ac:dyDescent="0.25">
      <c r="A45" s="32"/>
      <c r="B45" s="33"/>
      <c r="C45" s="34"/>
      <c r="D45" s="34"/>
      <c r="E45" s="34"/>
      <c r="F45" s="34"/>
      <c r="G45" s="35"/>
      <c r="H45" s="30"/>
      <c r="I45" s="36"/>
      <c r="J45" s="36"/>
      <c r="K45" s="33"/>
      <c r="L45" s="33"/>
      <c r="M45" s="33"/>
      <c r="N45" s="33"/>
      <c r="O45" s="30"/>
      <c r="P45" s="30"/>
      <c r="Q45" s="30"/>
      <c r="R45" s="30"/>
      <c r="S45" s="75"/>
      <c r="T45" s="75"/>
      <c r="U45" s="34"/>
      <c r="V45" s="36"/>
    </row>
    <row r="46" spans="1:22" s="9" customFormat="1" x14ac:dyDescent="0.25">
      <c r="A46" s="32"/>
      <c r="B46" s="33"/>
      <c r="C46" s="34"/>
      <c r="D46" s="34"/>
      <c r="E46" s="34"/>
      <c r="F46" s="34"/>
      <c r="G46" s="35"/>
      <c r="H46" s="30"/>
      <c r="I46" s="36"/>
      <c r="J46" s="36"/>
      <c r="K46" s="33"/>
      <c r="L46" s="33"/>
      <c r="M46" s="33"/>
      <c r="N46" s="33"/>
      <c r="O46" s="30"/>
      <c r="P46" s="30"/>
      <c r="Q46" s="30"/>
      <c r="R46" s="30"/>
      <c r="S46" s="75"/>
      <c r="T46" s="75"/>
      <c r="U46" s="34"/>
      <c r="V46" s="36"/>
    </row>
    <row r="47" spans="1:22" s="9" customFormat="1" x14ac:dyDescent="0.25">
      <c r="A47" s="32"/>
      <c r="B47" s="33"/>
      <c r="C47" s="32"/>
      <c r="D47" s="34"/>
      <c r="E47" s="34"/>
      <c r="F47" s="32"/>
      <c r="G47" s="35"/>
      <c r="H47" s="30"/>
      <c r="I47" s="36"/>
      <c r="J47" s="30"/>
      <c r="K47" s="78"/>
      <c r="L47" s="33"/>
      <c r="M47" s="33"/>
      <c r="N47" s="33"/>
      <c r="O47" s="30"/>
      <c r="P47" s="30"/>
      <c r="Q47" s="30"/>
      <c r="R47" s="30"/>
      <c r="S47" s="75"/>
      <c r="T47" s="75"/>
      <c r="U47" s="35"/>
      <c r="V47" s="36"/>
    </row>
    <row r="48" spans="1:22" s="9" customFormat="1" x14ac:dyDescent="0.25">
      <c r="A48" s="245" t="s">
        <v>89</v>
      </c>
      <c r="B48" s="245"/>
      <c r="C48" s="245"/>
      <c r="D48" s="245"/>
      <c r="E48" s="245"/>
      <c r="F48" s="245"/>
      <c r="G48" s="245"/>
      <c r="H48" s="38">
        <f>SUM(H40:H47)</f>
        <v>0</v>
      </c>
      <c r="I48" s="38">
        <f t="shared" ref="I48:Q48" si="3">SUM(I40:I47)</f>
        <v>0</v>
      </c>
      <c r="J48" s="38">
        <f t="shared" si="3"/>
        <v>0</v>
      </c>
      <c r="K48" s="38">
        <f t="shared" si="3"/>
        <v>0</v>
      </c>
      <c r="L48" s="38">
        <f t="shared" si="3"/>
        <v>0</v>
      </c>
      <c r="M48" s="38">
        <f t="shared" si="3"/>
        <v>0</v>
      </c>
      <c r="N48" s="38">
        <f t="shared" si="3"/>
        <v>0</v>
      </c>
      <c r="O48" s="38">
        <f t="shared" si="3"/>
        <v>0</v>
      </c>
      <c r="P48" s="38">
        <f t="shared" si="3"/>
        <v>0</v>
      </c>
      <c r="Q48" s="38">
        <f t="shared" si="3"/>
        <v>0</v>
      </c>
      <c r="R48" s="38"/>
      <c r="S48" s="42"/>
      <c r="T48" s="42"/>
      <c r="U48" s="76"/>
      <c r="V48" s="42"/>
    </row>
    <row r="49" spans="1:22" s="9" customFormat="1" x14ac:dyDescent="0.25">
      <c r="A49" s="32"/>
      <c r="B49" s="33"/>
      <c r="C49" s="34"/>
      <c r="D49" s="34"/>
      <c r="E49" s="34"/>
      <c r="F49" s="34"/>
      <c r="G49" s="35"/>
      <c r="H49" s="30"/>
      <c r="I49" s="36"/>
      <c r="J49" s="36"/>
      <c r="K49" s="33"/>
      <c r="L49" s="33"/>
      <c r="M49" s="33"/>
      <c r="N49" s="33"/>
      <c r="O49" s="30"/>
      <c r="P49" s="30"/>
      <c r="Q49" s="30"/>
      <c r="R49" s="30"/>
      <c r="S49" s="75"/>
      <c r="T49" s="75"/>
      <c r="U49" s="34"/>
      <c r="V49" s="36"/>
    </row>
    <row r="50" spans="1:22" s="9" customFormat="1" x14ac:dyDescent="0.25">
      <c r="A50" s="32"/>
      <c r="B50" s="33"/>
      <c r="C50" s="34"/>
      <c r="D50" s="34"/>
      <c r="E50" s="34"/>
      <c r="F50" s="34"/>
      <c r="G50" s="35"/>
      <c r="H50" s="30"/>
      <c r="I50" s="36"/>
      <c r="J50" s="36"/>
      <c r="K50" s="33"/>
      <c r="L50" s="33"/>
      <c r="M50" s="33"/>
      <c r="N50" s="33"/>
      <c r="O50" s="30"/>
      <c r="P50" s="30"/>
      <c r="Q50" s="30"/>
      <c r="R50" s="30"/>
      <c r="S50" s="75"/>
      <c r="T50" s="75"/>
      <c r="U50" s="34"/>
      <c r="V50" s="36"/>
    </row>
    <row r="51" spans="1:22" s="9" customFormat="1" x14ac:dyDescent="0.25">
      <c r="A51" s="32"/>
      <c r="B51" s="33"/>
      <c r="C51" s="34"/>
      <c r="D51" s="34"/>
      <c r="E51" s="34"/>
      <c r="F51" s="34"/>
      <c r="G51" s="35"/>
      <c r="H51" s="30"/>
      <c r="I51" s="36"/>
      <c r="J51" s="36"/>
      <c r="K51" s="33"/>
      <c r="L51" s="33"/>
      <c r="M51" s="33"/>
      <c r="N51" s="33"/>
      <c r="O51" s="30"/>
      <c r="P51" s="30"/>
      <c r="Q51" s="30"/>
      <c r="R51" s="30"/>
      <c r="S51" s="75"/>
      <c r="T51" s="75"/>
      <c r="U51" s="35"/>
      <c r="V51" s="36"/>
    </row>
    <row r="52" spans="1:22" s="9" customFormat="1" x14ac:dyDescent="0.25">
      <c r="A52" s="32"/>
      <c r="B52" s="33"/>
      <c r="C52" s="34"/>
      <c r="D52" s="34"/>
      <c r="E52" s="34"/>
      <c r="F52" s="34"/>
      <c r="G52" s="35"/>
      <c r="H52" s="30"/>
      <c r="I52" s="36"/>
      <c r="J52" s="36"/>
      <c r="K52" s="33"/>
      <c r="L52" s="33"/>
      <c r="M52" s="33"/>
      <c r="N52" s="33"/>
      <c r="O52" s="30"/>
      <c r="P52" s="30"/>
      <c r="Q52" s="30"/>
      <c r="R52" s="30"/>
      <c r="S52" s="75"/>
      <c r="T52" s="75"/>
      <c r="U52" s="35"/>
      <c r="V52" s="36"/>
    </row>
    <row r="53" spans="1:22" s="9" customFormat="1" x14ac:dyDescent="0.25">
      <c r="A53" s="32"/>
      <c r="B53" s="33"/>
      <c r="C53" s="34"/>
      <c r="D53" s="34"/>
      <c r="E53" s="34"/>
      <c r="F53" s="34"/>
      <c r="G53" s="35"/>
      <c r="H53" s="30"/>
      <c r="I53" s="36"/>
      <c r="J53" s="36"/>
      <c r="K53" s="33"/>
      <c r="L53" s="33"/>
      <c r="M53" s="33"/>
      <c r="N53" s="33"/>
      <c r="O53" s="30"/>
      <c r="P53" s="30"/>
      <c r="Q53" s="30"/>
      <c r="R53" s="30"/>
      <c r="S53" s="75"/>
      <c r="T53" s="75"/>
      <c r="U53" s="35"/>
      <c r="V53" s="36"/>
    </row>
    <row r="54" spans="1:22" s="9" customFormat="1" x14ac:dyDescent="0.25">
      <c r="A54" s="32"/>
      <c r="B54" s="33"/>
      <c r="C54" s="34"/>
      <c r="D54" s="34"/>
      <c r="E54" s="34"/>
      <c r="F54" s="34"/>
      <c r="G54" s="35"/>
      <c r="H54" s="30"/>
      <c r="I54" s="36"/>
      <c r="J54" s="36"/>
      <c r="K54" s="33"/>
      <c r="L54" s="33"/>
      <c r="M54" s="33"/>
      <c r="N54" s="33"/>
      <c r="O54" s="30"/>
      <c r="P54" s="30"/>
      <c r="Q54" s="30"/>
      <c r="R54" s="30"/>
      <c r="S54" s="75"/>
      <c r="T54" s="75"/>
      <c r="U54" s="34"/>
      <c r="V54" s="36"/>
    </row>
    <row r="55" spans="1:22" s="9" customFormat="1" x14ac:dyDescent="0.25">
      <c r="A55" s="32"/>
      <c r="B55" s="33"/>
      <c r="C55" s="34"/>
      <c r="D55" s="34"/>
      <c r="E55" s="34"/>
      <c r="F55" s="34"/>
      <c r="G55" s="35"/>
      <c r="H55" s="30"/>
      <c r="I55" s="36"/>
      <c r="J55" s="36"/>
      <c r="K55" s="33"/>
      <c r="L55" s="33"/>
      <c r="M55" s="33"/>
      <c r="N55" s="33"/>
      <c r="O55" s="30"/>
      <c r="P55" s="30"/>
      <c r="Q55" s="30"/>
      <c r="R55" s="30"/>
      <c r="S55" s="75"/>
      <c r="T55" s="75"/>
      <c r="U55" s="35"/>
      <c r="V55" s="36"/>
    </row>
    <row r="56" spans="1:22" s="9" customFormat="1" ht="15" customHeight="1" x14ac:dyDescent="0.25">
      <c r="A56" s="244" t="s">
        <v>89</v>
      </c>
      <c r="B56" s="244"/>
      <c r="C56" s="244"/>
      <c r="D56" s="244"/>
      <c r="E56" s="244"/>
      <c r="F56" s="244"/>
      <c r="G56" s="244"/>
      <c r="H56" s="38">
        <f>SUM(H49:H55)</f>
        <v>0</v>
      </c>
      <c r="I56" s="38">
        <f t="shared" ref="I56:Q56" si="4">SUM(I49:I55)</f>
        <v>0</v>
      </c>
      <c r="J56" s="38">
        <f t="shared" si="4"/>
        <v>0</v>
      </c>
      <c r="K56" s="38">
        <f t="shared" si="4"/>
        <v>0</v>
      </c>
      <c r="L56" s="38">
        <f t="shared" si="4"/>
        <v>0</v>
      </c>
      <c r="M56" s="38">
        <f t="shared" si="4"/>
        <v>0</v>
      </c>
      <c r="N56" s="38">
        <f t="shared" si="4"/>
        <v>0</v>
      </c>
      <c r="O56" s="38">
        <f t="shared" si="4"/>
        <v>0</v>
      </c>
      <c r="P56" s="38">
        <f t="shared" si="4"/>
        <v>0</v>
      </c>
      <c r="Q56" s="38">
        <f t="shared" si="4"/>
        <v>0</v>
      </c>
      <c r="R56" s="42"/>
      <c r="S56" s="42"/>
      <c r="T56" s="42"/>
      <c r="U56" s="76"/>
      <c r="V56" s="42"/>
    </row>
    <row r="57" spans="1:22" s="9" customFormat="1" x14ac:dyDescent="0.25">
      <c r="A57" s="32"/>
      <c r="B57" s="33"/>
      <c r="C57" s="34"/>
      <c r="D57" s="34"/>
      <c r="E57" s="34"/>
      <c r="F57" s="34"/>
      <c r="G57" s="35"/>
      <c r="H57" s="30"/>
      <c r="I57" s="33"/>
      <c r="J57" s="33"/>
      <c r="K57" s="33"/>
      <c r="L57" s="33"/>
      <c r="M57" s="33"/>
      <c r="N57" s="33"/>
      <c r="O57" s="30"/>
      <c r="P57" s="30"/>
      <c r="Q57" s="30"/>
      <c r="R57" s="30"/>
      <c r="S57" s="75"/>
      <c r="T57" s="75"/>
      <c r="U57" s="35"/>
      <c r="V57" s="36"/>
    </row>
    <row r="58" spans="1:22" s="9" customFormat="1" x14ac:dyDescent="0.25">
      <c r="A58" s="32"/>
      <c r="B58" s="33"/>
      <c r="C58" s="34"/>
      <c r="D58" s="34"/>
      <c r="E58" s="34"/>
      <c r="F58" s="34"/>
      <c r="G58" s="35"/>
      <c r="H58" s="30"/>
      <c r="I58" s="33"/>
      <c r="J58" s="33"/>
      <c r="K58" s="33"/>
      <c r="L58" s="33"/>
      <c r="M58" s="33"/>
      <c r="N58" s="33"/>
      <c r="O58" s="30"/>
      <c r="P58" s="30"/>
      <c r="Q58" s="30"/>
      <c r="R58" s="30"/>
      <c r="S58" s="75"/>
      <c r="T58" s="75"/>
      <c r="U58" s="35"/>
      <c r="V58" s="36"/>
    </row>
    <row r="59" spans="1:22" s="9" customFormat="1" x14ac:dyDescent="0.25">
      <c r="A59" s="32"/>
      <c r="B59" s="33"/>
      <c r="C59" s="34"/>
      <c r="D59" s="34"/>
      <c r="E59" s="34"/>
      <c r="F59" s="34"/>
      <c r="G59" s="35"/>
      <c r="H59" s="30"/>
      <c r="I59" s="33"/>
      <c r="J59" s="33"/>
      <c r="K59" s="33"/>
      <c r="L59" s="33"/>
      <c r="M59" s="33"/>
      <c r="N59" s="33"/>
      <c r="O59" s="30"/>
      <c r="P59" s="30"/>
      <c r="Q59" s="30"/>
      <c r="R59" s="30"/>
      <c r="S59" s="75"/>
      <c r="T59" s="75"/>
      <c r="U59" s="35"/>
      <c r="V59" s="36"/>
    </row>
    <row r="60" spans="1:22" s="9" customFormat="1" x14ac:dyDescent="0.25">
      <c r="A60" s="32"/>
      <c r="B60" s="33"/>
      <c r="C60" s="34"/>
      <c r="D60" s="34"/>
      <c r="E60" s="34"/>
      <c r="F60" s="30"/>
      <c r="G60" s="35"/>
      <c r="H60" s="33"/>
      <c r="I60" s="33"/>
      <c r="J60" s="33"/>
      <c r="K60" s="33"/>
      <c r="L60" s="33"/>
      <c r="M60" s="33"/>
      <c r="N60" s="33"/>
      <c r="O60" s="30"/>
      <c r="P60" s="30"/>
      <c r="Q60" s="30"/>
      <c r="R60" s="34"/>
      <c r="S60" s="75"/>
      <c r="T60" s="75"/>
      <c r="U60" s="35"/>
      <c r="V60" s="36"/>
    </row>
    <row r="61" spans="1:22" s="9" customFormat="1" ht="14.25" customHeight="1" x14ac:dyDescent="0.25">
      <c r="A61" s="244" t="s">
        <v>89</v>
      </c>
      <c r="B61" s="244"/>
      <c r="C61" s="244"/>
      <c r="D61" s="244"/>
      <c r="E61" s="244"/>
      <c r="F61" s="244"/>
      <c r="G61" s="244"/>
      <c r="H61" s="38">
        <f>SUM(H57:H60)</f>
        <v>0</v>
      </c>
      <c r="I61" s="38">
        <f t="shared" ref="I61:Q61" si="5">SUM(I57:I60)</f>
        <v>0</v>
      </c>
      <c r="J61" s="38">
        <f t="shared" si="5"/>
        <v>0</v>
      </c>
      <c r="K61" s="38">
        <f t="shared" si="5"/>
        <v>0</v>
      </c>
      <c r="L61" s="38">
        <f t="shared" si="5"/>
        <v>0</v>
      </c>
      <c r="M61" s="38">
        <f t="shared" si="5"/>
        <v>0</v>
      </c>
      <c r="N61" s="38">
        <f t="shared" si="5"/>
        <v>0</v>
      </c>
      <c r="O61" s="38">
        <f t="shared" si="5"/>
        <v>0</v>
      </c>
      <c r="P61" s="38">
        <f t="shared" si="5"/>
        <v>0</v>
      </c>
      <c r="Q61" s="38">
        <f t="shared" si="5"/>
        <v>0</v>
      </c>
      <c r="R61" s="42"/>
      <c r="S61" s="42"/>
      <c r="T61" s="42"/>
      <c r="U61" s="76"/>
      <c r="V61" s="42"/>
    </row>
    <row r="62" spans="1:22" s="9" customFormat="1" x14ac:dyDescent="0.25">
      <c r="A62" s="32"/>
      <c r="B62" s="33"/>
      <c r="C62" s="34"/>
      <c r="D62" s="34"/>
      <c r="E62" s="34"/>
      <c r="F62" s="34"/>
      <c r="G62" s="35"/>
      <c r="H62" s="30"/>
      <c r="I62" s="36"/>
      <c r="J62" s="36"/>
      <c r="K62" s="33"/>
      <c r="L62" s="33"/>
      <c r="M62" s="33"/>
      <c r="N62" s="33"/>
      <c r="O62" s="30"/>
      <c r="P62" s="30"/>
      <c r="Q62" s="30"/>
      <c r="R62" s="30"/>
      <c r="S62" s="75"/>
      <c r="T62" s="75"/>
      <c r="U62" s="34"/>
      <c r="V62" s="36"/>
    </row>
    <row r="63" spans="1:22" s="9" customFormat="1" x14ac:dyDescent="0.25">
      <c r="A63" s="32"/>
      <c r="B63" s="33"/>
      <c r="C63" s="34"/>
      <c r="D63" s="34"/>
      <c r="E63" s="34"/>
      <c r="F63" s="34"/>
      <c r="G63" s="35"/>
      <c r="H63" s="30"/>
      <c r="I63" s="36"/>
      <c r="J63" s="36"/>
      <c r="K63" s="33"/>
      <c r="L63" s="33"/>
      <c r="M63" s="33"/>
      <c r="N63" s="33"/>
      <c r="O63" s="30"/>
      <c r="P63" s="30"/>
      <c r="Q63" s="30"/>
      <c r="R63" s="30"/>
      <c r="S63" s="75"/>
      <c r="T63" s="75"/>
      <c r="U63" s="34"/>
      <c r="V63" s="36"/>
    </row>
    <row r="64" spans="1:22" s="9" customFormat="1" x14ac:dyDescent="0.25">
      <c r="A64" s="32"/>
      <c r="B64" s="33"/>
      <c r="C64" s="34"/>
      <c r="D64" s="34"/>
      <c r="E64" s="34"/>
      <c r="F64" s="34"/>
      <c r="G64" s="35"/>
      <c r="H64" s="30"/>
      <c r="I64" s="36"/>
      <c r="J64" s="36"/>
      <c r="K64" s="33"/>
      <c r="L64" s="33"/>
      <c r="M64" s="33"/>
      <c r="N64" s="33"/>
      <c r="O64" s="30"/>
      <c r="P64" s="30"/>
      <c r="Q64" s="30"/>
      <c r="R64" s="30"/>
      <c r="S64" s="75"/>
      <c r="T64" s="75"/>
      <c r="U64" s="34"/>
      <c r="V64" s="36"/>
    </row>
    <row r="65" spans="1:22" s="9" customFormat="1" x14ac:dyDescent="0.25">
      <c r="A65" s="32"/>
      <c r="B65" s="33"/>
      <c r="C65" s="34"/>
      <c r="D65" s="34"/>
      <c r="E65" s="34"/>
      <c r="F65" s="34"/>
      <c r="G65" s="41"/>
      <c r="H65" s="30"/>
      <c r="I65" s="36"/>
      <c r="J65" s="36"/>
      <c r="K65" s="33"/>
      <c r="L65" s="33"/>
      <c r="M65" s="33"/>
      <c r="N65" s="33"/>
      <c r="O65" s="30"/>
      <c r="P65" s="30"/>
      <c r="Q65" s="30"/>
      <c r="R65" s="30"/>
      <c r="S65" s="75"/>
      <c r="T65" s="75"/>
      <c r="U65" s="35"/>
      <c r="V65" s="36"/>
    </row>
    <row r="66" spans="1:22" s="9" customFormat="1" x14ac:dyDescent="0.25">
      <c r="A66" s="32"/>
      <c r="B66" s="33"/>
      <c r="C66" s="34"/>
      <c r="D66" s="34"/>
      <c r="E66" s="34"/>
      <c r="F66" s="34"/>
      <c r="G66" s="41"/>
      <c r="H66" s="36"/>
      <c r="I66" s="36"/>
      <c r="J66" s="36"/>
      <c r="K66" s="33"/>
      <c r="L66" s="33"/>
      <c r="M66" s="33"/>
      <c r="N66" s="33"/>
      <c r="O66" s="30"/>
      <c r="P66" s="30"/>
      <c r="Q66" s="30"/>
      <c r="R66" s="30"/>
      <c r="S66" s="75"/>
      <c r="T66" s="75"/>
      <c r="U66" s="35"/>
      <c r="V66" s="36"/>
    </row>
    <row r="67" spans="1:22" s="9" customFormat="1" x14ac:dyDescent="0.25">
      <c r="A67" s="245" t="s">
        <v>89</v>
      </c>
      <c r="B67" s="245"/>
      <c r="C67" s="245"/>
      <c r="D67" s="245"/>
      <c r="E67" s="245"/>
      <c r="F67" s="245"/>
      <c r="G67" s="245"/>
      <c r="H67" s="39">
        <f>SUM(H62:H66)</f>
        <v>0</v>
      </c>
      <c r="I67" s="39">
        <f t="shared" ref="I67:Q67" si="6">SUM(I62:I66)</f>
        <v>0</v>
      </c>
      <c r="J67" s="39">
        <f t="shared" si="6"/>
        <v>0</v>
      </c>
      <c r="K67" s="39">
        <f t="shared" si="6"/>
        <v>0</v>
      </c>
      <c r="L67" s="39">
        <f t="shared" si="6"/>
        <v>0</v>
      </c>
      <c r="M67" s="39">
        <f t="shared" si="6"/>
        <v>0</v>
      </c>
      <c r="N67" s="39">
        <f t="shared" si="6"/>
        <v>0</v>
      </c>
      <c r="O67" s="39">
        <f t="shared" si="6"/>
        <v>0</v>
      </c>
      <c r="P67" s="39">
        <f t="shared" si="6"/>
        <v>0</v>
      </c>
      <c r="Q67" s="39">
        <f t="shared" si="6"/>
        <v>0</v>
      </c>
      <c r="R67" s="42"/>
      <c r="S67" s="42"/>
      <c r="T67" s="42"/>
      <c r="U67" s="76"/>
      <c r="V67" s="42"/>
    </row>
    <row r="68" spans="1:22" s="9" customFormat="1" x14ac:dyDescent="0.25">
      <c r="A68" s="236" t="s">
        <v>72</v>
      </c>
      <c r="B68" s="237"/>
      <c r="C68" s="237"/>
      <c r="D68" s="237"/>
      <c r="E68" s="237"/>
      <c r="F68" s="237"/>
      <c r="G68" s="238"/>
      <c r="H68" s="39">
        <f>H20+H29+H39+H48+H56+H61+H67</f>
        <v>0</v>
      </c>
      <c r="I68" s="39">
        <f t="shared" ref="I68:Q68" si="7">I20+I29+I39+I48+I56+I61+I67</f>
        <v>0</v>
      </c>
      <c r="J68" s="39">
        <f t="shared" si="7"/>
        <v>0</v>
      </c>
      <c r="K68" s="39">
        <f t="shared" si="7"/>
        <v>0</v>
      </c>
      <c r="L68" s="39">
        <f t="shared" si="7"/>
        <v>0</v>
      </c>
      <c r="M68" s="39">
        <f t="shared" si="7"/>
        <v>0</v>
      </c>
      <c r="N68" s="39">
        <f t="shared" si="7"/>
        <v>0</v>
      </c>
      <c r="O68" s="39">
        <f t="shared" si="7"/>
        <v>0</v>
      </c>
      <c r="P68" s="39">
        <f t="shared" si="7"/>
        <v>0</v>
      </c>
      <c r="Q68" s="39">
        <f t="shared" si="7"/>
        <v>0</v>
      </c>
      <c r="R68" s="42"/>
      <c r="S68" s="42"/>
      <c r="T68" s="42"/>
      <c r="U68" s="76"/>
      <c r="V68" s="42"/>
    </row>
    <row r="69" spans="1:22" s="9" customFormat="1" x14ac:dyDescent="0.25">
      <c r="A69" s="9" t="s">
        <v>76</v>
      </c>
      <c r="B69" s="45"/>
      <c r="G69" s="18"/>
      <c r="L69" s="4"/>
      <c r="M69" s="4"/>
      <c r="N69" s="4"/>
      <c r="O69" s="4"/>
      <c r="P69" s="4"/>
      <c r="Q69" s="10"/>
      <c r="R69" s="11"/>
      <c r="S69" s="11"/>
      <c r="T69" s="11"/>
      <c r="U69" s="18"/>
      <c r="V69" s="11"/>
    </row>
    <row r="70" spans="1:22" s="9" customFormat="1" x14ac:dyDescent="0.25">
      <c r="A70" s="9" t="s">
        <v>77</v>
      </c>
      <c r="B70" s="45"/>
      <c r="G70" s="18"/>
      <c r="L70" s="4"/>
      <c r="M70" s="4"/>
      <c r="N70" s="4"/>
      <c r="O70" s="4"/>
      <c r="P70" s="4"/>
      <c r="Q70" s="10"/>
      <c r="R70" s="11"/>
      <c r="S70" s="11"/>
      <c r="T70" s="11"/>
      <c r="U70" s="18"/>
      <c r="V70" s="11"/>
    </row>
    <row r="71" spans="1:22" s="9" customFormat="1" x14ac:dyDescent="0.25">
      <c r="A71" s="9" t="s">
        <v>78</v>
      </c>
      <c r="B71" s="45"/>
      <c r="G71" s="18"/>
      <c r="L71" s="4"/>
      <c r="M71" s="4"/>
      <c r="N71" s="4"/>
      <c r="O71" s="4"/>
      <c r="P71" s="4"/>
      <c r="Q71" s="10"/>
      <c r="R71" s="11"/>
      <c r="S71" s="11"/>
      <c r="T71" s="11"/>
      <c r="U71" s="18"/>
      <c r="V71" s="11"/>
    </row>
    <row r="72" spans="1:22" s="9" customFormat="1" x14ac:dyDescent="0.25">
      <c r="B72" s="45"/>
      <c r="G72" s="18"/>
      <c r="L72" s="4"/>
      <c r="M72" s="4"/>
      <c r="N72" s="4"/>
      <c r="O72" s="4"/>
      <c r="P72" s="4"/>
      <c r="Q72" s="10"/>
      <c r="R72" s="11"/>
      <c r="S72" s="11"/>
      <c r="T72" s="11"/>
      <c r="U72" s="18"/>
      <c r="V72" s="11"/>
    </row>
    <row r="73" spans="1:22" s="43" customFormat="1" x14ac:dyDescent="0.25">
      <c r="A73" s="248" t="s">
        <v>91</v>
      </c>
      <c r="B73" s="249"/>
      <c r="C73" s="249"/>
      <c r="D73" s="249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</row>
    <row r="74" spans="1:22" s="43" customFormat="1" x14ac:dyDescent="0.25">
      <c r="A74" s="245" t="s">
        <v>79</v>
      </c>
      <c r="B74" s="245"/>
      <c r="C74" s="245"/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  <c r="R74" s="245"/>
      <c r="S74" s="245"/>
      <c r="T74" s="245"/>
      <c r="U74" s="245"/>
      <c r="V74" s="245"/>
    </row>
    <row r="75" spans="1:22" s="43" customFormat="1" x14ac:dyDescent="0.25">
      <c r="A75" s="240" t="s">
        <v>80</v>
      </c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</row>
    <row r="76" spans="1:22" s="82" customFormat="1" x14ac:dyDescent="0.25">
      <c r="A76" s="79"/>
      <c r="B76" s="75"/>
      <c r="C76" s="79"/>
      <c r="D76" s="79"/>
      <c r="E76" s="79"/>
      <c r="F76" s="79"/>
      <c r="G76" s="41"/>
      <c r="H76" s="75"/>
      <c r="I76" s="75"/>
      <c r="J76" s="75"/>
      <c r="K76" s="75"/>
      <c r="L76" s="80"/>
      <c r="M76" s="80"/>
      <c r="N76" s="80"/>
      <c r="O76" s="75"/>
      <c r="P76" s="75"/>
      <c r="Q76" s="75"/>
      <c r="R76" s="30"/>
      <c r="S76" s="75"/>
      <c r="T76" s="75"/>
      <c r="U76" s="81"/>
      <c r="V76" s="75"/>
    </row>
    <row r="77" spans="1:22" s="82" customFormat="1" x14ac:dyDescent="0.25">
      <c r="A77" s="79"/>
      <c r="B77" s="75"/>
      <c r="C77" s="79"/>
      <c r="D77" s="79"/>
      <c r="E77" s="79"/>
      <c r="F77" s="79"/>
      <c r="G77" s="41"/>
      <c r="H77" s="75"/>
      <c r="I77" s="75"/>
      <c r="J77" s="75"/>
      <c r="K77" s="75"/>
      <c r="L77" s="80"/>
      <c r="M77" s="80"/>
      <c r="N77" s="80"/>
      <c r="O77" s="75"/>
      <c r="P77" s="75"/>
      <c r="Q77" s="75"/>
      <c r="R77" s="30"/>
      <c r="S77" s="75"/>
      <c r="T77" s="75"/>
      <c r="U77" s="81"/>
      <c r="V77" s="75"/>
    </row>
    <row r="78" spans="1:22" s="82" customFormat="1" x14ac:dyDescent="0.25">
      <c r="A78" s="79"/>
      <c r="B78" s="75"/>
      <c r="C78" s="79"/>
      <c r="D78" s="79"/>
      <c r="E78" s="79"/>
      <c r="F78" s="79"/>
      <c r="G78" s="41"/>
      <c r="H78" s="75"/>
      <c r="I78" s="75"/>
      <c r="J78" s="75"/>
      <c r="K78" s="75"/>
      <c r="L78" s="80"/>
      <c r="M78" s="80"/>
      <c r="N78" s="80"/>
      <c r="O78" s="75"/>
      <c r="P78" s="75"/>
      <c r="Q78" s="75"/>
      <c r="R78" s="30"/>
      <c r="S78" s="75"/>
      <c r="T78" s="75"/>
      <c r="U78" s="81"/>
      <c r="V78" s="75"/>
    </row>
    <row r="79" spans="1:22" s="82" customFormat="1" x14ac:dyDescent="0.25">
      <c r="A79" s="257" t="s">
        <v>89</v>
      </c>
      <c r="B79" s="258"/>
      <c r="C79" s="258"/>
      <c r="D79" s="258"/>
      <c r="E79" s="258"/>
      <c r="F79" s="258"/>
      <c r="G79" s="259"/>
      <c r="H79" s="38">
        <f t="shared" ref="H79:Q79" si="8">SUM(H76:H78)</f>
        <v>0</v>
      </c>
      <c r="I79" s="38">
        <f t="shared" si="8"/>
        <v>0</v>
      </c>
      <c r="J79" s="38">
        <f t="shared" si="8"/>
        <v>0</v>
      </c>
      <c r="K79" s="38">
        <f t="shared" si="8"/>
        <v>0</v>
      </c>
      <c r="L79" s="100">
        <f t="shared" si="8"/>
        <v>0</v>
      </c>
      <c r="M79" s="100">
        <f t="shared" si="8"/>
        <v>0</v>
      </c>
      <c r="N79" s="100">
        <f t="shared" si="8"/>
        <v>0</v>
      </c>
      <c r="O79" s="38">
        <f t="shared" si="8"/>
        <v>0</v>
      </c>
      <c r="P79" s="38">
        <f t="shared" si="8"/>
        <v>0</v>
      </c>
      <c r="Q79" s="38">
        <f t="shared" si="8"/>
        <v>0</v>
      </c>
      <c r="R79" s="38"/>
      <c r="S79" s="38"/>
      <c r="T79" s="38"/>
      <c r="U79" s="38"/>
      <c r="V79" s="38"/>
    </row>
    <row r="80" spans="1:22" s="82" customFormat="1" x14ac:dyDescent="0.25">
      <c r="A80" s="254"/>
      <c r="B80" s="255"/>
      <c r="C80" s="255"/>
      <c r="D80" s="255"/>
      <c r="E80" s="255"/>
      <c r="F80" s="255"/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6"/>
    </row>
    <row r="81" spans="1:22" s="82" customFormat="1" x14ac:dyDescent="0.25">
      <c r="A81" s="239" t="s">
        <v>81</v>
      </c>
      <c r="B81" s="239"/>
      <c r="C81" s="239"/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</row>
    <row r="82" spans="1:22" s="82" customFormat="1" x14ac:dyDescent="0.25">
      <c r="A82" s="260" t="s">
        <v>82</v>
      </c>
      <c r="B82" s="260"/>
      <c r="C82" s="260"/>
      <c r="D82" s="260"/>
      <c r="E82" s="260"/>
      <c r="F82" s="260"/>
      <c r="G82" s="260"/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</row>
    <row r="83" spans="1:22" s="82" customFormat="1" x14ac:dyDescent="0.25">
      <c r="A83" s="79"/>
      <c r="B83" s="75"/>
      <c r="C83" s="79"/>
      <c r="D83" s="34"/>
      <c r="E83" s="79"/>
      <c r="F83" s="79"/>
      <c r="G83" s="41"/>
      <c r="H83" s="75"/>
      <c r="I83" s="75"/>
      <c r="J83" s="75"/>
      <c r="K83" s="75"/>
      <c r="L83" s="80"/>
      <c r="M83" s="80"/>
      <c r="N83" s="80"/>
      <c r="O83" s="75"/>
      <c r="P83" s="75"/>
      <c r="Q83" s="75"/>
      <c r="R83" s="30"/>
      <c r="S83" s="75"/>
      <c r="T83" s="75"/>
      <c r="U83" s="81"/>
      <c r="V83" s="75"/>
    </row>
    <row r="84" spans="1:22" s="82" customFormat="1" x14ac:dyDescent="0.25">
      <c r="A84" s="79"/>
      <c r="B84" s="75"/>
      <c r="C84" s="79"/>
      <c r="D84" s="34"/>
      <c r="E84" s="79"/>
      <c r="F84" s="79"/>
      <c r="G84" s="41"/>
      <c r="H84" s="75"/>
      <c r="I84" s="75"/>
      <c r="J84" s="75"/>
      <c r="K84" s="75"/>
      <c r="L84" s="80"/>
      <c r="M84" s="80"/>
      <c r="N84" s="80"/>
      <c r="O84" s="75"/>
      <c r="P84" s="75"/>
      <c r="Q84" s="75"/>
      <c r="R84" s="30"/>
      <c r="S84" s="75"/>
      <c r="T84" s="75"/>
      <c r="U84" s="81"/>
      <c r="V84" s="75"/>
    </row>
    <row r="85" spans="1:22" s="82" customFormat="1" x14ac:dyDescent="0.25">
      <c r="A85" s="79"/>
      <c r="B85" s="75"/>
      <c r="C85" s="79"/>
      <c r="D85" s="34"/>
      <c r="E85" s="79"/>
      <c r="F85" s="79"/>
      <c r="G85" s="41"/>
      <c r="H85" s="75"/>
      <c r="I85" s="75"/>
      <c r="J85" s="75"/>
      <c r="K85" s="75"/>
      <c r="L85" s="80"/>
      <c r="M85" s="80"/>
      <c r="N85" s="80"/>
      <c r="O85" s="75"/>
      <c r="P85" s="75"/>
      <c r="Q85" s="75"/>
      <c r="R85" s="30"/>
      <c r="S85" s="75"/>
      <c r="T85" s="75"/>
      <c r="U85" s="81"/>
      <c r="V85" s="75"/>
    </row>
    <row r="86" spans="1:22" s="82" customFormat="1" x14ac:dyDescent="0.25">
      <c r="A86" s="257" t="s">
        <v>89</v>
      </c>
      <c r="B86" s="258"/>
      <c r="C86" s="258"/>
      <c r="D86" s="258"/>
      <c r="E86" s="258"/>
      <c r="F86" s="258"/>
      <c r="G86" s="259"/>
      <c r="H86" s="38">
        <f t="shared" ref="H86:Q86" si="9">SUM(H83:H85)</f>
        <v>0</v>
      </c>
      <c r="I86" s="38">
        <f t="shared" si="9"/>
        <v>0</v>
      </c>
      <c r="J86" s="38">
        <f t="shared" si="9"/>
        <v>0</v>
      </c>
      <c r="K86" s="38">
        <f t="shared" si="9"/>
        <v>0</v>
      </c>
      <c r="L86" s="100">
        <f t="shared" si="9"/>
        <v>0</v>
      </c>
      <c r="M86" s="100">
        <f t="shared" si="9"/>
        <v>0</v>
      </c>
      <c r="N86" s="100">
        <f t="shared" si="9"/>
        <v>0</v>
      </c>
      <c r="O86" s="38">
        <f t="shared" si="9"/>
        <v>0</v>
      </c>
      <c r="P86" s="38">
        <f t="shared" si="9"/>
        <v>0</v>
      </c>
      <c r="Q86" s="38">
        <f t="shared" si="9"/>
        <v>0</v>
      </c>
      <c r="R86" s="38"/>
      <c r="S86" s="38"/>
      <c r="T86" s="38"/>
      <c r="U86" s="98"/>
      <c r="V86" s="38"/>
    </row>
    <row r="87" spans="1:22" s="82" customFormat="1" x14ac:dyDescent="0.25">
      <c r="A87" s="254"/>
      <c r="B87" s="255"/>
      <c r="C87" s="255"/>
      <c r="D87" s="255"/>
      <c r="E87" s="255"/>
      <c r="F87" s="255"/>
      <c r="G87" s="255"/>
      <c r="H87" s="255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6"/>
    </row>
    <row r="88" spans="1:22" s="82" customFormat="1" x14ac:dyDescent="0.25">
      <c r="A88" s="239" t="s">
        <v>83</v>
      </c>
      <c r="B88" s="239"/>
      <c r="C88" s="239"/>
      <c r="D88" s="239"/>
      <c r="E88" s="239"/>
      <c r="F88" s="239"/>
      <c r="G88" s="239"/>
      <c r="H88" s="239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</row>
    <row r="89" spans="1:22" s="82" customFormat="1" x14ac:dyDescent="0.25">
      <c r="A89" s="260" t="s">
        <v>84</v>
      </c>
      <c r="B89" s="260"/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0"/>
      <c r="U89" s="260"/>
      <c r="V89" s="260"/>
    </row>
    <row r="90" spans="1:22" s="82" customFormat="1" x14ac:dyDescent="0.25">
      <c r="A90" s="79"/>
      <c r="B90" s="75"/>
      <c r="C90" s="79"/>
      <c r="D90" s="34"/>
      <c r="E90" s="79"/>
      <c r="F90" s="79"/>
      <c r="G90" s="41"/>
      <c r="H90" s="75"/>
      <c r="I90" s="75"/>
      <c r="J90" s="75"/>
      <c r="K90" s="75"/>
      <c r="L90" s="80"/>
      <c r="M90" s="80"/>
      <c r="N90" s="80"/>
      <c r="O90" s="75"/>
      <c r="P90" s="75"/>
      <c r="Q90" s="75"/>
      <c r="R90" s="30"/>
      <c r="S90" s="75"/>
      <c r="T90" s="75"/>
      <c r="U90" s="81"/>
      <c r="V90" s="75"/>
    </row>
    <row r="91" spans="1:22" s="82" customFormat="1" x14ac:dyDescent="0.25">
      <c r="A91" s="79"/>
      <c r="B91" s="75"/>
      <c r="C91" s="79"/>
      <c r="D91" s="34"/>
      <c r="E91" s="79"/>
      <c r="F91" s="79"/>
      <c r="G91" s="41"/>
      <c r="H91" s="75"/>
      <c r="I91" s="75"/>
      <c r="J91" s="75"/>
      <c r="K91" s="75"/>
      <c r="L91" s="80"/>
      <c r="M91" s="80"/>
      <c r="N91" s="80"/>
      <c r="O91" s="75"/>
      <c r="P91" s="75"/>
      <c r="Q91" s="75"/>
      <c r="R91" s="30"/>
      <c r="S91" s="75"/>
      <c r="T91" s="75"/>
      <c r="U91" s="81"/>
      <c r="V91" s="75"/>
    </row>
    <row r="92" spans="1:22" s="82" customFormat="1" x14ac:dyDescent="0.25">
      <c r="A92" s="79"/>
      <c r="B92" s="75"/>
      <c r="C92" s="79"/>
      <c r="D92" s="34"/>
      <c r="E92" s="79"/>
      <c r="F92" s="79"/>
      <c r="G92" s="41"/>
      <c r="H92" s="75"/>
      <c r="I92" s="75"/>
      <c r="J92" s="75"/>
      <c r="K92" s="75"/>
      <c r="L92" s="80"/>
      <c r="M92" s="80"/>
      <c r="N92" s="80"/>
      <c r="O92" s="75"/>
      <c r="P92" s="75"/>
      <c r="Q92" s="75"/>
      <c r="R92" s="30"/>
      <c r="S92" s="75"/>
      <c r="T92" s="75"/>
      <c r="U92" s="81"/>
      <c r="V92" s="75"/>
    </row>
    <row r="93" spans="1:22" s="82" customFormat="1" x14ac:dyDescent="0.25">
      <c r="A93" s="257" t="s">
        <v>89</v>
      </c>
      <c r="B93" s="258"/>
      <c r="C93" s="258"/>
      <c r="D93" s="258"/>
      <c r="E93" s="258"/>
      <c r="F93" s="258"/>
      <c r="G93" s="259"/>
      <c r="H93" s="38">
        <f t="shared" ref="H93:Q93" si="10">SUM(H90:H92)</f>
        <v>0</v>
      </c>
      <c r="I93" s="38">
        <f t="shared" si="10"/>
        <v>0</v>
      </c>
      <c r="J93" s="38">
        <f t="shared" si="10"/>
        <v>0</v>
      </c>
      <c r="K93" s="38">
        <f t="shared" si="10"/>
        <v>0</v>
      </c>
      <c r="L93" s="100">
        <f t="shared" si="10"/>
        <v>0</v>
      </c>
      <c r="M93" s="100">
        <f t="shared" si="10"/>
        <v>0</v>
      </c>
      <c r="N93" s="100">
        <f t="shared" si="10"/>
        <v>0</v>
      </c>
      <c r="O93" s="38">
        <f t="shared" si="10"/>
        <v>0</v>
      </c>
      <c r="P93" s="38">
        <f t="shared" si="10"/>
        <v>0</v>
      </c>
      <c r="Q93" s="38">
        <f t="shared" si="10"/>
        <v>0</v>
      </c>
      <c r="R93" s="38"/>
      <c r="S93" s="38"/>
      <c r="T93" s="38"/>
      <c r="U93" s="98"/>
      <c r="V93" s="38"/>
    </row>
    <row r="94" spans="1:22" s="82" customFormat="1" x14ac:dyDescent="0.25">
      <c r="A94" s="254"/>
      <c r="B94" s="255"/>
      <c r="C94" s="255"/>
      <c r="D94" s="255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6"/>
    </row>
    <row r="95" spans="1:22" s="82" customFormat="1" x14ac:dyDescent="0.25">
      <c r="A95" s="261" t="s">
        <v>85</v>
      </c>
      <c r="B95" s="262"/>
      <c r="C95" s="262"/>
      <c r="D95" s="262"/>
      <c r="E95" s="262"/>
      <c r="F95" s="262"/>
      <c r="G95" s="262"/>
      <c r="H95" s="2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3"/>
    </row>
    <row r="96" spans="1:22" s="82" customFormat="1" x14ac:dyDescent="0.25">
      <c r="A96" s="264" t="s">
        <v>86</v>
      </c>
      <c r="B96" s="265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6"/>
    </row>
    <row r="97" spans="1:22" s="82" customFormat="1" x14ac:dyDescent="0.25">
      <c r="A97" s="79"/>
      <c r="B97" s="75"/>
      <c r="C97" s="79"/>
      <c r="D97" s="34"/>
      <c r="E97" s="79"/>
      <c r="F97" s="79"/>
      <c r="G97" s="41"/>
      <c r="H97" s="75"/>
      <c r="I97" s="75"/>
      <c r="J97" s="75"/>
      <c r="K97" s="75"/>
      <c r="L97" s="80"/>
      <c r="M97" s="80"/>
      <c r="N97" s="80"/>
      <c r="O97" s="75"/>
      <c r="P97" s="75"/>
      <c r="Q97" s="75"/>
      <c r="R97" s="30"/>
      <c r="S97" s="75"/>
      <c r="T97" s="75"/>
      <c r="U97" s="81"/>
      <c r="V97" s="75"/>
    </row>
    <row r="98" spans="1:22" s="82" customFormat="1" x14ac:dyDescent="0.25">
      <c r="A98" s="79"/>
      <c r="B98" s="75"/>
      <c r="C98" s="79"/>
      <c r="D98" s="34"/>
      <c r="E98" s="79"/>
      <c r="F98" s="79"/>
      <c r="G98" s="41"/>
      <c r="H98" s="75"/>
      <c r="I98" s="75"/>
      <c r="J98" s="75"/>
      <c r="K98" s="75"/>
      <c r="L98" s="80"/>
      <c r="M98" s="80"/>
      <c r="N98" s="80"/>
      <c r="O98" s="75"/>
      <c r="P98" s="75"/>
      <c r="Q98" s="75"/>
      <c r="R98" s="30"/>
      <c r="S98" s="75"/>
      <c r="T98" s="75"/>
      <c r="U98" s="81"/>
      <c r="V98" s="75"/>
    </row>
    <row r="99" spans="1:22" s="82" customFormat="1" x14ac:dyDescent="0.25">
      <c r="A99" s="79"/>
      <c r="B99" s="75"/>
      <c r="C99" s="79"/>
      <c r="D99" s="34"/>
      <c r="E99" s="79"/>
      <c r="F99" s="79"/>
      <c r="G99" s="41"/>
      <c r="H99" s="75"/>
      <c r="I99" s="75"/>
      <c r="J99" s="75"/>
      <c r="K99" s="75"/>
      <c r="L99" s="80"/>
      <c r="M99" s="80"/>
      <c r="N99" s="80"/>
      <c r="O99" s="75"/>
      <c r="P99" s="75"/>
      <c r="Q99" s="75"/>
      <c r="R99" s="30"/>
      <c r="S99" s="75"/>
      <c r="T99" s="75"/>
      <c r="U99" s="81"/>
      <c r="V99" s="75"/>
    </row>
    <row r="100" spans="1:22" s="82" customFormat="1" x14ac:dyDescent="0.25">
      <c r="A100" s="257" t="s">
        <v>89</v>
      </c>
      <c r="B100" s="258"/>
      <c r="C100" s="258"/>
      <c r="D100" s="258"/>
      <c r="E100" s="258"/>
      <c r="F100" s="258"/>
      <c r="G100" s="259"/>
      <c r="H100" s="38">
        <f t="shared" ref="H100:Q100" si="11">SUM(H97:H99)</f>
        <v>0</v>
      </c>
      <c r="I100" s="38">
        <f t="shared" si="11"/>
        <v>0</v>
      </c>
      <c r="J100" s="38">
        <f t="shared" si="11"/>
        <v>0</v>
      </c>
      <c r="K100" s="38">
        <f t="shared" si="11"/>
        <v>0</v>
      </c>
      <c r="L100" s="100">
        <f t="shared" si="11"/>
        <v>0</v>
      </c>
      <c r="M100" s="100">
        <f t="shared" si="11"/>
        <v>0</v>
      </c>
      <c r="N100" s="100">
        <f t="shared" si="11"/>
        <v>0</v>
      </c>
      <c r="O100" s="38">
        <f t="shared" si="11"/>
        <v>0</v>
      </c>
      <c r="P100" s="38">
        <f t="shared" si="11"/>
        <v>0</v>
      </c>
      <c r="Q100" s="38">
        <f t="shared" si="11"/>
        <v>0</v>
      </c>
      <c r="R100" s="38"/>
      <c r="S100" s="38"/>
      <c r="T100" s="38"/>
      <c r="U100" s="98"/>
      <c r="V100" s="38"/>
    </row>
    <row r="101" spans="1:22" s="9" customFormat="1" x14ac:dyDescent="0.25">
      <c r="B101" s="45"/>
      <c r="G101" s="18"/>
      <c r="L101" s="4"/>
      <c r="M101" s="4"/>
      <c r="N101" s="4"/>
      <c r="O101" s="4"/>
      <c r="P101" s="4"/>
      <c r="Q101" s="10"/>
      <c r="R101" s="11"/>
      <c r="S101" s="11"/>
      <c r="T101" s="11"/>
      <c r="U101" s="18"/>
      <c r="V101" s="11"/>
    </row>
    <row r="102" spans="1:22" s="9" customFormat="1" ht="14.45" customHeight="1" x14ac:dyDescent="0.25">
      <c r="A102" s="239" t="s">
        <v>74</v>
      </c>
      <c r="B102" s="239"/>
      <c r="C102" s="239"/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</row>
    <row r="103" spans="1:22" s="9" customFormat="1" x14ac:dyDescent="0.25">
      <c r="A103" s="32"/>
      <c r="B103" s="33"/>
      <c r="C103" s="34"/>
      <c r="D103" s="34"/>
      <c r="E103" s="34"/>
      <c r="F103" s="34"/>
      <c r="G103" s="41"/>
      <c r="H103" s="33"/>
      <c r="I103" s="33"/>
      <c r="J103" s="33"/>
      <c r="K103" s="33"/>
      <c r="L103" s="33"/>
      <c r="M103" s="33"/>
      <c r="N103" s="33"/>
      <c r="O103" s="30"/>
      <c r="P103" s="30"/>
      <c r="Q103" s="30"/>
      <c r="R103" s="30"/>
      <c r="S103" s="75"/>
      <c r="T103" s="75"/>
      <c r="U103" s="35"/>
      <c r="V103" s="36"/>
    </row>
    <row r="104" spans="1:22" s="9" customFormat="1" x14ac:dyDescent="0.25">
      <c r="A104" s="32"/>
      <c r="B104" s="33"/>
      <c r="C104" s="34"/>
      <c r="D104" s="34"/>
      <c r="E104" s="34"/>
      <c r="F104" s="34"/>
      <c r="G104" s="41"/>
      <c r="H104" s="33"/>
      <c r="I104" s="33"/>
      <c r="J104" s="33"/>
      <c r="K104" s="33"/>
      <c r="L104" s="33"/>
      <c r="M104" s="33"/>
      <c r="N104" s="33"/>
      <c r="O104" s="30"/>
      <c r="P104" s="30"/>
      <c r="Q104" s="30"/>
      <c r="R104" s="30"/>
      <c r="S104" s="75"/>
      <c r="T104" s="75"/>
      <c r="U104" s="35"/>
      <c r="V104" s="36"/>
    </row>
    <row r="105" spans="1:22" s="9" customFormat="1" x14ac:dyDescent="0.25">
      <c r="A105" s="32"/>
      <c r="B105" s="33"/>
      <c r="C105" s="34"/>
      <c r="D105" s="34"/>
      <c r="E105" s="34"/>
      <c r="F105" s="34"/>
      <c r="G105" s="41"/>
      <c r="H105" s="33"/>
      <c r="I105" s="33"/>
      <c r="J105" s="33"/>
      <c r="K105" s="33"/>
      <c r="L105" s="33"/>
      <c r="M105" s="33"/>
      <c r="N105" s="33"/>
      <c r="O105" s="30"/>
      <c r="P105" s="30"/>
      <c r="Q105" s="30"/>
      <c r="R105" s="30"/>
      <c r="S105" s="75"/>
      <c r="T105" s="75"/>
      <c r="U105" s="35"/>
      <c r="V105" s="36"/>
    </row>
    <row r="106" spans="1:22" s="9" customFormat="1" x14ac:dyDescent="0.25">
      <c r="A106" s="32"/>
      <c r="B106" s="33"/>
      <c r="C106" s="34"/>
      <c r="D106" s="34"/>
      <c r="E106" s="34"/>
      <c r="F106" s="34"/>
      <c r="G106" s="41"/>
      <c r="H106" s="33"/>
      <c r="I106" s="33"/>
      <c r="J106" s="33"/>
      <c r="K106" s="33"/>
      <c r="L106" s="33"/>
      <c r="M106" s="33"/>
      <c r="N106" s="33"/>
      <c r="O106" s="30"/>
      <c r="P106" s="30"/>
      <c r="Q106" s="30"/>
      <c r="R106" s="30"/>
      <c r="S106" s="75"/>
      <c r="T106" s="75"/>
      <c r="U106" s="35"/>
      <c r="V106" s="36"/>
    </row>
    <row r="107" spans="1:22" s="9" customFormat="1" x14ac:dyDescent="0.25">
      <c r="A107" s="32"/>
      <c r="B107" s="33"/>
      <c r="C107" s="34"/>
      <c r="D107" s="34"/>
      <c r="E107" s="34"/>
      <c r="F107" s="34"/>
      <c r="G107" s="35"/>
      <c r="H107" s="33"/>
      <c r="I107" s="33"/>
      <c r="J107" s="33"/>
      <c r="K107" s="33"/>
      <c r="L107" s="33"/>
      <c r="M107" s="33"/>
      <c r="N107" s="33"/>
      <c r="O107" s="30"/>
      <c r="P107" s="30"/>
      <c r="Q107" s="30"/>
      <c r="R107" s="30"/>
      <c r="S107" s="75"/>
      <c r="T107" s="75"/>
      <c r="U107" s="35"/>
      <c r="V107" s="36"/>
    </row>
    <row r="108" spans="1:22" s="9" customFormat="1" x14ac:dyDescent="0.25">
      <c r="A108" s="32"/>
      <c r="B108" s="33"/>
      <c r="C108" s="34"/>
      <c r="D108" s="34"/>
      <c r="E108" s="34"/>
      <c r="F108" s="34"/>
      <c r="G108" s="41"/>
      <c r="H108" s="33"/>
      <c r="I108" s="33"/>
      <c r="J108" s="33"/>
      <c r="K108" s="33"/>
      <c r="L108" s="33"/>
      <c r="M108" s="33"/>
      <c r="N108" s="33"/>
      <c r="O108" s="30"/>
      <c r="P108" s="30"/>
      <c r="Q108" s="30"/>
      <c r="R108" s="30"/>
      <c r="S108" s="75"/>
      <c r="T108" s="75"/>
      <c r="U108" s="35"/>
      <c r="V108" s="36"/>
    </row>
    <row r="109" spans="1:22" s="9" customFormat="1" x14ac:dyDescent="0.25">
      <c r="A109" s="32"/>
      <c r="B109" s="33"/>
      <c r="C109" s="34"/>
      <c r="D109" s="34"/>
      <c r="E109" s="34"/>
      <c r="F109" s="34"/>
      <c r="G109" s="44"/>
      <c r="H109" s="33"/>
      <c r="I109" s="33"/>
      <c r="J109" s="33"/>
      <c r="K109" s="33"/>
      <c r="L109" s="33"/>
      <c r="M109" s="33"/>
      <c r="N109" s="33"/>
      <c r="O109" s="30"/>
      <c r="P109" s="30"/>
      <c r="Q109" s="30"/>
      <c r="R109" s="30"/>
      <c r="S109" s="75"/>
      <c r="T109" s="75"/>
      <c r="U109" s="35"/>
      <c r="V109" s="36"/>
    </row>
    <row r="110" spans="1:22" s="9" customFormat="1" x14ac:dyDescent="0.25">
      <c r="A110" s="32"/>
      <c r="B110" s="33"/>
      <c r="C110" s="34"/>
      <c r="D110" s="34"/>
      <c r="E110" s="34"/>
      <c r="F110" s="34"/>
      <c r="G110" s="41"/>
      <c r="H110" s="33"/>
      <c r="I110" s="33"/>
      <c r="J110" s="33"/>
      <c r="K110" s="33"/>
      <c r="L110" s="33"/>
      <c r="M110" s="33"/>
      <c r="N110" s="33"/>
      <c r="O110" s="30"/>
      <c r="P110" s="30"/>
      <c r="Q110" s="30"/>
      <c r="R110" s="30"/>
      <c r="S110" s="75"/>
      <c r="T110" s="75"/>
      <c r="U110" s="35"/>
      <c r="V110" s="36"/>
    </row>
    <row r="111" spans="1:22" s="9" customFormat="1" x14ac:dyDescent="0.25">
      <c r="A111" s="32"/>
      <c r="B111" s="33"/>
      <c r="C111" s="34"/>
      <c r="D111" s="34"/>
      <c r="E111" s="34"/>
      <c r="F111" s="34"/>
      <c r="G111" s="44"/>
      <c r="H111" s="33"/>
      <c r="I111" s="33"/>
      <c r="J111" s="33"/>
      <c r="K111" s="33"/>
      <c r="L111" s="33"/>
      <c r="M111" s="33"/>
      <c r="N111" s="33"/>
      <c r="O111" s="30"/>
      <c r="P111" s="30"/>
      <c r="Q111" s="30"/>
      <c r="R111" s="30"/>
      <c r="S111" s="75"/>
      <c r="T111" s="75"/>
      <c r="U111" s="35"/>
      <c r="V111" s="36"/>
    </row>
    <row r="112" spans="1:22" s="9" customFormat="1" x14ac:dyDescent="0.25">
      <c r="A112" s="32"/>
      <c r="B112" s="33"/>
      <c r="C112" s="34"/>
      <c r="D112" s="34"/>
      <c r="E112" s="34"/>
      <c r="F112" s="34"/>
      <c r="G112" s="41"/>
      <c r="H112" s="33"/>
      <c r="I112" s="33"/>
      <c r="J112" s="33"/>
      <c r="K112" s="33"/>
      <c r="L112" s="33"/>
      <c r="M112" s="33"/>
      <c r="N112" s="33"/>
      <c r="O112" s="30"/>
      <c r="P112" s="30"/>
      <c r="Q112" s="30"/>
      <c r="R112" s="30"/>
      <c r="S112" s="75"/>
      <c r="T112" s="75"/>
      <c r="U112" s="35"/>
      <c r="V112" s="36"/>
    </row>
    <row r="113" spans="1:22" s="9" customFormat="1" x14ac:dyDescent="0.25">
      <c r="B113" s="45"/>
      <c r="C113" s="45"/>
      <c r="D113" s="17"/>
      <c r="E113" s="17"/>
      <c r="F113" s="18"/>
      <c r="G113" s="18"/>
      <c r="H113" s="4"/>
      <c r="I113" s="4"/>
      <c r="J113" s="4"/>
      <c r="K113" s="4"/>
      <c r="L113" s="4"/>
      <c r="M113" s="4"/>
      <c r="N113" s="4"/>
      <c r="O113" s="4"/>
      <c r="P113" s="4"/>
      <c r="Q113" s="10"/>
      <c r="R113" s="11"/>
      <c r="S113" s="11"/>
      <c r="T113" s="11"/>
      <c r="U113" s="18"/>
      <c r="V113" s="11"/>
    </row>
    <row r="114" spans="1:22" s="9" customFormat="1" x14ac:dyDescent="0.25">
      <c r="A114" s="251" t="s">
        <v>75</v>
      </c>
      <c r="B114" s="252"/>
      <c r="C114" s="252"/>
      <c r="D114" s="252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2"/>
      <c r="S114" s="252"/>
      <c r="T114" s="252"/>
      <c r="U114" s="252"/>
      <c r="V114" s="253"/>
    </row>
    <row r="115" spans="1:22" s="9" customFormat="1" x14ac:dyDescent="0.25">
      <c r="A115" s="32"/>
      <c r="B115" s="33"/>
      <c r="C115" s="34"/>
      <c r="D115" s="34"/>
      <c r="E115" s="34"/>
      <c r="F115" s="34"/>
      <c r="G115" s="41"/>
      <c r="H115" s="36"/>
      <c r="I115" s="36"/>
      <c r="J115" s="36"/>
      <c r="K115" s="33"/>
      <c r="L115" s="33"/>
      <c r="M115" s="33"/>
      <c r="N115" s="33"/>
      <c r="O115" s="30"/>
      <c r="P115" s="30"/>
      <c r="Q115" s="30"/>
      <c r="R115" s="30"/>
      <c r="S115" s="75"/>
      <c r="T115" s="75"/>
      <c r="U115" s="35"/>
      <c r="V115" s="36"/>
    </row>
    <row r="116" spans="1:22" s="9" customFormat="1" x14ac:dyDescent="0.25">
      <c r="A116" s="32"/>
      <c r="B116" s="33"/>
      <c r="C116" s="34"/>
      <c r="D116" s="34"/>
      <c r="E116" s="34"/>
      <c r="F116" s="34"/>
      <c r="G116" s="41"/>
      <c r="H116" s="36"/>
      <c r="I116" s="36"/>
      <c r="J116" s="36"/>
      <c r="K116" s="33"/>
      <c r="L116" s="33"/>
      <c r="M116" s="33"/>
      <c r="N116" s="33"/>
      <c r="O116" s="30"/>
      <c r="P116" s="30"/>
      <c r="Q116" s="30"/>
      <c r="R116" s="30"/>
      <c r="S116" s="75"/>
      <c r="T116" s="75"/>
      <c r="U116" s="35"/>
      <c r="V116" s="36"/>
    </row>
    <row r="117" spans="1:22" s="9" customFormat="1" x14ac:dyDescent="0.25">
      <c r="A117" s="32"/>
      <c r="B117" s="33"/>
      <c r="C117" s="34"/>
      <c r="D117" s="34"/>
      <c r="E117" s="34"/>
      <c r="F117" s="34"/>
      <c r="G117" s="41"/>
      <c r="H117" s="36"/>
      <c r="I117" s="36"/>
      <c r="J117" s="36"/>
      <c r="K117" s="33"/>
      <c r="L117" s="33"/>
      <c r="M117" s="33"/>
      <c r="N117" s="33"/>
      <c r="O117" s="30"/>
      <c r="P117" s="30"/>
      <c r="Q117" s="30"/>
      <c r="R117" s="30"/>
      <c r="S117" s="75"/>
      <c r="T117" s="75"/>
      <c r="U117" s="35"/>
      <c r="V117" s="36"/>
    </row>
    <row r="118" spans="1:22" s="9" customFormat="1" x14ac:dyDescent="0.25">
      <c r="A118" s="32"/>
      <c r="B118" s="33"/>
      <c r="C118" s="34"/>
      <c r="D118" s="34"/>
      <c r="E118" s="34"/>
      <c r="F118" s="34"/>
      <c r="G118" s="41"/>
      <c r="H118" s="36"/>
      <c r="I118" s="36"/>
      <c r="J118" s="36"/>
      <c r="K118" s="33"/>
      <c r="L118" s="33"/>
      <c r="M118" s="33"/>
      <c r="N118" s="33"/>
      <c r="O118" s="30"/>
      <c r="P118" s="30"/>
      <c r="Q118" s="30"/>
      <c r="R118" s="30"/>
      <c r="S118" s="75"/>
      <c r="T118" s="75"/>
      <c r="U118" s="35"/>
      <c r="V118" s="36"/>
    </row>
    <row r="119" spans="1:22" s="9" customFormat="1" x14ac:dyDescent="0.25">
      <c r="A119" s="32"/>
      <c r="B119" s="33"/>
      <c r="C119" s="34"/>
      <c r="D119" s="34"/>
      <c r="E119" s="34"/>
      <c r="F119" s="34"/>
      <c r="G119" s="41"/>
      <c r="H119" s="36"/>
      <c r="I119" s="36"/>
      <c r="J119" s="36"/>
      <c r="K119" s="33"/>
      <c r="L119" s="33"/>
      <c r="M119" s="33"/>
      <c r="N119" s="33"/>
      <c r="O119" s="30"/>
      <c r="P119" s="30"/>
      <c r="Q119" s="30"/>
      <c r="R119" s="30"/>
      <c r="S119" s="75"/>
      <c r="T119" s="75"/>
      <c r="U119" s="35"/>
      <c r="V119" s="36"/>
    </row>
    <row r="120" spans="1:22" s="9" customFormat="1" x14ac:dyDescent="0.25">
      <c r="A120" s="32"/>
      <c r="B120" s="33"/>
      <c r="C120" s="34"/>
      <c r="D120" s="34"/>
      <c r="E120" s="34"/>
      <c r="F120" s="34"/>
      <c r="G120" s="41"/>
      <c r="H120" s="36"/>
      <c r="I120" s="36"/>
      <c r="J120" s="36"/>
      <c r="K120" s="33"/>
      <c r="L120" s="33"/>
      <c r="M120" s="33"/>
      <c r="N120" s="33"/>
      <c r="O120" s="30"/>
      <c r="P120" s="30"/>
      <c r="Q120" s="30"/>
      <c r="R120" s="30"/>
      <c r="S120" s="75"/>
      <c r="T120" s="75"/>
      <c r="U120" s="35"/>
      <c r="V120" s="36"/>
    </row>
    <row r="121" spans="1:22" s="9" customFormat="1" x14ac:dyDescent="0.25">
      <c r="A121" s="32"/>
      <c r="B121" s="33"/>
      <c r="C121" s="34"/>
      <c r="D121" s="34"/>
      <c r="E121" s="34"/>
      <c r="F121" s="34"/>
      <c r="G121" s="44"/>
      <c r="H121" s="36"/>
      <c r="I121" s="36"/>
      <c r="J121" s="36"/>
      <c r="K121" s="33"/>
      <c r="L121" s="33"/>
      <c r="M121" s="33"/>
      <c r="N121" s="33"/>
      <c r="O121" s="30"/>
      <c r="P121" s="30"/>
      <c r="Q121" s="30"/>
      <c r="R121" s="30"/>
      <c r="S121" s="75"/>
      <c r="T121" s="75"/>
      <c r="U121" s="35"/>
      <c r="V121" s="36"/>
    </row>
    <row r="122" spans="1:22" s="9" customFormat="1" x14ac:dyDescent="0.25">
      <c r="A122" s="32"/>
      <c r="B122" s="33"/>
      <c r="C122" s="34"/>
      <c r="D122" s="34"/>
      <c r="E122" s="34"/>
      <c r="F122" s="34"/>
      <c r="G122" s="41"/>
      <c r="H122" s="36"/>
      <c r="I122" s="36"/>
      <c r="J122" s="36"/>
      <c r="K122" s="33"/>
      <c r="L122" s="33"/>
      <c r="M122" s="33"/>
      <c r="N122" s="33"/>
      <c r="O122" s="30"/>
      <c r="P122" s="30"/>
      <c r="Q122" s="30"/>
      <c r="R122" s="30"/>
      <c r="S122" s="75"/>
      <c r="T122" s="75"/>
      <c r="U122" s="35"/>
      <c r="V122" s="36"/>
    </row>
    <row r="123" spans="1:22" s="9" customFormat="1" x14ac:dyDescent="0.25">
      <c r="A123" s="32"/>
      <c r="B123" s="33"/>
      <c r="C123" s="34"/>
      <c r="D123" s="34"/>
      <c r="E123" s="34"/>
      <c r="F123" s="79"/>
      <c r="G123" s="44"/>
      <c r="H123" s="36"/>
      <c r="I123" s="36"/>
      <c r="J123" s="36"/>
      <c r="K123" s="33"/>
      <c r="L123" s="33"/>
      <c r="M123" s="33"/>
      <c r="N123" s="33"/>
      <c r="O123" s="30"/>
      <c r="P123" s="30"/>
      <c r="Q123" s="30"/>
      <c r="R123" s="30"/>
      <c r="S123" s="75"/>
      <c r="T123" s="75"/>
      <c r="U123" s="35"/>
      <c r="V123" s="36"/>
    </row>
    <row r="124" spans="1:22" s="8" customFormat="1" x14ac:dyDescent="0.25">
      <c r="A124" s="71"/>
      <c r="B124" s="72"/>
      <c r="C124" s="26"/>
      <c r="D124" s="26"/>
      <c r="E124" s="26"/>
      <c r="F124" s="26"/>
      <c r="G124" s="83"/>
      <c r="H124" s="29"/>
      <c r="I124" s="29"/>
      <c r="J124" s="29"/>
      <c r="K124" s="25"/>
      <c r="L124" s="25"/>
      <c r="M124" s="25"/>
      <c r="N124" s="33"/>
      <c r="O124" s="28"/>
      <c r="P124" s="28"/>
      <c r="Q124" s="28"/>
      <c r="R124" s="28"/>
      <c r="S124" s="73"/>
      <c r="T124" s="73"/>
      <c r="U124" s="74"/>
      <c r="V124" s="29"/>
    </row>
    <row r="125" spans="1:22" s="8" customFormat="1" x14ac:dyDescent="0.25">
      <c r="A125" s="65"/>
      <c r="B125" s="47"/>
      <c r="C125" s="47"/>
      <c r="D125" s="48"/>
      <c r="E125" s="48"/>
      <c r="F125" s="49"/>
      <c r="G125" s="49"/>
      <c r="H125" s="50"/>
      <c r="I125" s="50"/>
      <c r="J125" s="50"/>
      <c r="K125" s="50"/>
      <c r="L125" s="50"/>
      <c r="M125" s="50"/>
      <c r="N125" s="4"/>
      <c r="O125" s="50"/>
      <c r="P125" s="50"/>
      <c r="Q125" s="51"/>
      <c r="R125" s="52"/>
      <c r="S125" s="52"/>
      <c r="T125" s="52"/>
      <c r="U125" s="49"/>
      <c r="V125" s="84"/>
    </row>
    <row r="126" spans="1:22" s="8" customFormat="1" ht="13.5" x14ac:dyDescent="0.25">
      <c r="A126" s="250" t="s">
        <v>136</v>
      </c>
      <c r="B126" s="250"/>
      <c r="C126" s="250"/>
      <c r="D126" s="250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  <c r="R126" s="250"/>
      <c r="S126" s="250"/>
      <c r="T126" s="250"/>
      <c r="U126" s="250"/>
      <c r="V126" s="250"/>
    </row>
    <row r="127" spans="1:22" s="8" customFormat="1" ht="13.5" x14ac:dyDescent="0.25">
      <c r="A127" s="250" t="s">
        <v>137</v>
      </c>
      <c r="B127" s="250"/>
      <c r="C127" s="250"/>
      <c r="D127" s="250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  <c r="R127" s="250"/>
      <c r="S127" s="250"/>
      <c r="T127" s="250"/>
      <c r="U127" s="250"/>
      <c r="V127" s="250"/>
    </row>
    <row r="128" spans="1:22" s="8" customFormat="1" ht="13.5" x14ac:dyDescent="0.25">
      <c r="A128" s="250" t="s">
        <v>138</v>
      </c>
      <c r="B128" s="250"/>
      <c r="C128" s="250"/>
      <c r="D128" s="250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  <c r="R128" s="250"/>
      <c r="S128" s="250"/>
      <c r="T128" s="250"/>
      <c r="U128" s="250"/>
      <c r="V128" s="250"/>
    </row>
  </sheetData>
  <sortState ref="A83:WWK91">
    <sortCondition ref="B83:B91"/>
    <sortCondition ref="D83:D91"/>
  </sortState>
  <mergeCells count="34">
    <mergeCell ref="A87:V87"/>
    <mergeCell ref="A100:G100"/>
    <mergeCell ref="A74:V74"/>
    <mergeCell ref="A6:B6"/>
    <mergeCell ref="H9:J9"/>
    <mergeCell ref="A82:V82"/>
    <mergeCell ref="A88:V88"/>
    <mergeCell ref="A89:V89"/>
    <mergeCell ref="A95:V95"/>
    <mergeCell ref="A96:V96"/>
    <mergeCell ref="A79:G79"/>
    <mergeCell ref="A80:V80"/>
    <mergeCell ref="A86:G86"/>
    <mergeCell ref="A93:G93"/>
    <mergeCell ref="A94:V94"/>
    <mergeCell ref="A128:V128"/>
    <mergeCell ref="A114:V114"/>
    <mergeCell ref="A102:V102"/>
    <mergeCell ref="A126:V126"/>
    <mergeCell ref="A127:V127"/>
    <mergeCell ref="A5:B5"/>
    <mergeCell ref="A20:G20"/>
    <mergeCell ref="A29:G29"/>
    <mergeCell ref="A81:V81"/>
    <mergeCell ref="A75:V75"/>
    <mergeCell ref="H8:P8"/>
    <mergeCell ref="A61:G61"/>
    <mergeCell ref="A39:G39"/>
    <mergeCell ref="A48:G48"/>
    <mergeCell ref="A56:G56"/>
    <mergeCell ref="A68:G68"/>
    <mergeCell ref="K9:P9"/>
    <mergeCell ref="A67:G67"/>
    <mergeCell ref="A73:V73"/>
  </mergeCells>
  <printOptions horizontalCentered="1"/>
  <pageMargins left="0.11811023622047245" right="0.11811023622047245" top="0.11811023622047245" bottom="0.11811023622047245" header="0.11811023622047245" footer="0.11811023622047245"/>
  <pageSetup paperSize="9" scale="65" orientation="landscape" r:id="rId1"/>
  <headerFooter>
    <oddFooter>&amp;C&amp;10&amp;P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22"/>
  <sheetViews>
    <sheetView view="pageBreakPreview" zoomScaleNormal="100" zoomScaleSheetLayoutView="100" workbookViewId="0">
      <pane ySplit="10" topLeftCell="A103" activePane="bottomLeft" state="frozen"/>
      <selection pane="bottomLeft" activeCell="A11" sqref="A11:P17"/>
    </sheetView>
  </sheetViews>
  <sheetFormatPr defaultColWidth="9.140625" defaultRowHeight="12" x14ac:dyDescent="0.2"/>
  <cols>
    <col min="1" max="1" width="10.42578125" style="65" customWidth="1"/>
    <col min="2" max="2" width="5.85546875" style="47" customWidth="1"/>
    <col min="3" max="3" width="9.28515625" style="47" customWidth="1"/>
    <col min="4" max="4" width="23.42578125" style="48" customWidth="1"/>
    <col min="5" max="5" width="15.28515625" style="48" customWidth="1"/>
    <col min="6" max="6" width="15.140625" style="49" customWidth="1"/>
    <col min="7" max="7" width="7.140625" style="49" customWidth="1"/>
    <col min="8" max="9" width="6.140625" style="50" customWidth="1"/>
    <col min="10" max="10" width="6.28515625" style="50" customWidth="1"/>
    <col min="11" max="11" width="5.85546875" style="50" customWidth="1"/>
    <col min="12" max="12" width="6.140625" style="50" customWidth="1"/>
    <col min="13" max="13" width="4.28515625" style="50" customWidth="1"/>
    <col min="14" max="14" width="6.42578125" style="51" customWidth="1"/>
    <col min="15" max="15" width="5" style="52" customWidth="1"/>
    <col min="16" max="16" width="5.42578125" style="52" customWidth="1"/>
    <col min="17" max="17" width="8.28515625" style="52" customWidth="1"/>
    <col min="18" max="18" width="15" style="49" customWidth="1"/>
    <col min="19" max="19" width="10.85546875" style="53" customWidth="1"/>
    <col min="20" max="132" width="9.140625" style="85"/>
    <col min="133" max="16384" width="9.140625" style="5"/>
  </cols>
  <sheetData>
    <row r="1" spans="1:132" x14ac:dyDescent="0.2">
      <c r="A1" s="1" t="s">
        <v>116</v>
      </c>
      <c r="B1" s="2"/>
      <c r="C1" s="3"/>
    </row>
    <row r="2" spans="1:132" x14ac:dyDescent="0.2">
      <c r="A2" s="1" t="s">
        <v>119</v>
      </c>
      <c r="B2" s="2"/>
      <c r="C2" s="3"/>
      <c r="D2" s="55"/>
      <c r="E2" s="55"/>
      <c r="G2" s="56"/>
      <c r="H2" s="56"/>
      <c r="I2" s="56"/>
      <c r="J2" s="56"/>
      <c r="K2" s="56"/>
      <c r="L2" s="57"/>
      <c r="M2" s="57"/>
      <c r="N2" s="58"/>
      <c r="O2" s="58"/>
      <c r="P2" s="49"/>
      <c r="Q2" s="49"/>
      <c r="R2" s="53"/>
      <c r="S2" s="5"/>
    </row>
    <row r="3" spans="1:132" x14ac:dyDescent="0.2">
      <c r="A3" s="6" t="s">
        <v>5</v>
      </c>
      <c r="B3" s="6"/>
      <c r="C3" s="7" t="s">
        <v>115</v>
      </c>
      <c r="D3" s="55"/>
      <c r="E3" s="55"/>
      <c r="G3" s="56"/>
      <c r="H3" s="56"/>
      <c r="I3" s="56"/>
      <c r="J3" s="56"/>
      <c r="K3" s="56"/>
      <c r="L3" s="57"/>
      <c r="M3" s="57"/>
      <c r="N3" s="58"/>
      <c r="O3" s="58"/>
      <c r="P3" s="49"/>
      <c r="Q3" s="49"/>
      <c r="R3" s="53"/>
      <c r="S3" s="5"/>
    </row>
    <row r="4" spans="1:132" x14ac:dyDescent="0.2">
      <c r="A4" s="12" t="s">
        <v>6</v>
      </c>
      <c r="B4" s="12"/>
      <c r="C4" s="13" t="s">
        <v>118</v>
      </c>
      <c r="D4" s="55"/>
      <c r="E4" s="55"/>
      <c r="G4" s="56"/>
      <c r="H4" s="56"/>
      <c r="I4" s="56"/>
      <c r="J4" s="56"/>
      <c r="K4" s="56"/>
      <c r="L4" s="57"/>
      <c r="M4" s="57"/>
      <c r="N4" s="58"/>
      <c r="O4" s="58"/>
      <c r="P4" s="49"/>
      <c r="Q4" s="49"/>
      <c r="R4" s="53"/>
      <c r="S4" s="5"/>
    </row>
    <row r="5" spans="1:132" x14ac:dyDescent="0.2">
      <c r="A5" s="12" t="s">
        <v>117</v>
      </c>
      <c r="B5" s="12"/>
      <c r="C5" s="13" t="s">
        <v>141</v>
      </c>
      <c r="D5" s="55"/>
      <c r="E5" s="55"/>
      <c r="G5" s="56"/>
      <c r="H5" s="56"/>
      <c r="I5" s="56"/>
      <c r="J5" s="56"/>
      <c r="K5" s="56"/>
      <c r="L5" s="57"/>
      <c r="M5" s="57"/>
      <c r="N5" s="58"/>
      <c r="O5" s="58"/>
      <c r="P5" s="49"/>
      <c r="Q5" s="49"/>
      <c r="R5" s="53"/>
      <c r="S5" s="5"/>
    </row>
    <row r="6" spans="1:132" ht="39" customHeight="1" x14ac:dyDescent="0.2">
      <c r="A6" s="235" t="s">
        <v>144</v>
      </c>
      <c r="B6" s="235"/>
      <c r="C6" s="13" t="s">
        <v>145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05"/>
    </row>
    <row r="7" spans="1:132" x14ac:dyDescent="0.2">
      <c r="A7" s="14" t="s">
        <v>112</v>
      </c>
      <c r="B7" s="15"/>
      <c r="C7" s="9" t="s">
        <v>142</v>
      </c>
      <c r="D7" s="86"/>
      <c r="E7" s="86"/>
      <c r="F7" s="55"/>
      <c r="G7" s="60"/>
      <c r="H7" s="56"/>
      <c r="I7" s="56"/>
      <c r="J7" s="56"/>
      <c r="K7" s="56"/>
      <c r="L7" s="56"/>
      <c r="M7" s="56"/>
      <c r="N7" s="57"/>
      <c r="O7" s="58"/>
      <c r="P7" s="58"/>
      <c r="Q7" s="58"/>
    </row>
    <row r="8" spans="1:132" x14ac:dyDescent="0.2">
      <c r="A8" s="62"/>
      <c r="B8" s="57"/>
      <c r="C8" s="57"/>
      <c r="D8" s="62"/>
      <c r="E8" s="62"/>
      <c r="F8" s="62"/>
      <c r="G8" s="63"/>
      <c r="H8" s="241" t="s">
        <v>73</v>
      </c>
      <c r="I8" s="241"/>
      <c r="J8" s="241"/>
      <c r="K8" s="241"/>
      <c r="L8" s="241"/>
      <c r="M8" s="241"/>
      <c r="N8" s="57"/>
      <c r="O8" s="64"/>
      <c r="P8" s="64"/>
      <c r="Q8" s="64"/>
      <c r="S8" s="64"/>
    </row>
    <row r="9" spans="1:132" x14ac:dyDescent="0.2">
      <c r="B9" s="56"/>
      <c r="C9" s="56"/>
      <c r="D9" s="55"/>
      <c r="E9" s="55"/>
      <c r="F9" s="55"/>
      <c r="H9" s="246" t="s">
        <v>7</v>
      </c>
      <c r="I9" s="246"/>
      <c r="J9" s="246"/>
      <c r="K9" s="246"/>
      <c r="L9" s="246"/>
      <c r="M9" s="246"/>
      <c r="N9" s="57"/>
      <c r="O9" s="58"/>
      <c r="P9" s="58"/>
      <c r="Q9" s="58"/>
    </row>
    <row r="10" spans="1:132" s="23" customFormat="1" ht="36" x14ac:dyDescent="0.25">
      <c r="A10" s="87" t="s">
        <v>8</v>
      </c>
      <c r="B10" s="88" t="s">
        <v>113</v>
      </c>
      <c r="C10" s="88" t="s">
        <v>2</v>
      </c>
      <c r="D10" s="22" t="s">
        <v>9</v>
      </c>
      <c r="E10" s="20" t="s">
        <v>123</v>
      </c>
      <c r="F10" s="22" t="s">
        <v>3</v>
      </c>
      <c r="G10" s="21" t="s">
        <v>10</v>
      </c>
      <c r="H10" s="88" t="s">
        <v>11</v>
      </c>
      <c r="I10" s="88" t="s">
        <v>0</v>
      </c>
      <c r="J10" s="88" t="s">
        <v>1</v>
      </c>
      <c r="K10" s="19" t="s">
        <v>128</v>
      </c>
      <c r="L10" s="19" t="s">
        <v>50</v>
      </c>
      <c r="M10" s="19" t="s">
        <v>121</v>
      </c>
      <c r="N10" s="88" t="s">
        <v>12</v>
      </c>
      <c r="O10" s="21" t="s">
        <v>13</v>
      </c>
      <c r="P10" s="21" t="s">
        <v>14</v>
      </c>
      <c r="Q10" s="21" t="s">
        <v>122</v>
      </c>
      <c r="R10" s="22" t="s">
        <v>15</v>
      </c>
      <c r="S10" s="21" t="s">
        <v>16</v>
      </c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</row>
    <row r="11" spans="1:132" s="8" customFormat="1" x14ac:dyDescent="0.25">
      <c r="A11" s="24"/>
      <c r="B11" s="72"/>
      <c r="C11" s="26"/>
      <c r="D11" s="26"/>
      <c r="E11" s="26"/>
      <c r="F11" s="26"/>
      <c r="G11" s="27"/>
      <c r="H11" s="28"/>
      <c r="I11" s="72"/>
      <c r="J11" s="72"/>
      <c r="K11" s="28"/>
      <c r="L11" s="72"/>
      <c r="M11" s="72"/>
      <c r="N11" s="28"/>
      <c r="O11" s="28"/>
      <c r="P11" s="90"/>
      <c r="Q11" s="90"/>
      <c r="R11" s="74"/>
      <c r="S11" s="29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</row>
    <row r="12" spans="1:132" s="8" customFormat="1" x14ac:dyDescent="0.25">
      <c r="A12" s="24"/>
      <c r="B12" s="72"/>
      <c r="C12" s="26"/>
      <c r="D12" s="26"/>
      <c r="E12" s="26"/>
      <c r="F12" s="26"/>
      <c r="G12" s="27"/>
      <c r="H12" s="28"/>
      <c r="I12" s="72"/>
      <c r="J12" s="72"/>
      <c r="K12" s="28"/>
      <c r="L12" s="72"/>
      <c r="M12" s="72"/>
      <c r="N12" s="28"/>
      <c r="O12" s="28"/>
      <c r="P12" s="90"/>
      <c r="Q12" s="90"/>
      <c r="R12" s="74"/>
      <c r="S12" s="29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</row>
    <row r="13" spans="1:132" s="9" customFormat="1" x14ac:dyDescent="0.25">
      <c r="A13" s="32"/>
      <c r="B13" s="33"/>
      <c r="C13" s="34"/>
      <c r="D13" s="34"/>
      <c r="E13" s="34"/>
      <c r="F13" s="34"/>
      <c r="G13" s="35"/>
      <c r="H13" s="30"/>
      <c r="I13" s="33"/>
      <c r="J13" s="33"/>
      <c r="K13" s="30"/>
      <c r="L13" s="33"/>
      <c r="M13" s="33"/>
      <c r="N13" s="30"/>
      <c r="O13" s="30"/>
      <c r="P13" s="36"/>
      <c r="Q13" s="36"/>
      <c r="R13" s="35"/>
      <c r="S13" s="36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</row>
    <row r="14" spans="1:132" s="9" customFormat="1" x14ac:dyDescent="0.25">
      <c r="A14" s="32"/>
      <c r="B14" s="33"/>
      <c r="C14" s="34"/>
      <c r="D14" s="34"/>
      <c r="E14" s="34"/>
      <c r="F14" s="34"/>
      <c r="G14" s="35"/>
      <c r="H14" s="30"/>
      <c r="I14" s="33"/>
      <c r="J14" s="33"/>
      <c r="K14" s="30"/>
      <c r="L14" s="33"/>
      <c r="M14" s="33"/>
      <c r="N14" s="30"/>
      <c r="O14" s="30"/>
      <c r="P14" s="36"/>
      <c r="Q14" s="36"/>
      <c r="R14" s="35"/>
      <c r="S14" s="36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</row>
    <row r="15" spans="1:132" s="9" customFormat="1" x14ac:dyDescent="0.25">
      <c r="A15" s="32"/>
      <c r="B15" s="33"/>
      <c r="C15" s="34"/>
      <c r="D15" s="34"/>
      <c r="E15" s="34"/>
      <c r="F15" s="34"/>
      <c r="G15" s="35"/>
      <c r="H15" s="30"/>
      <c r="I15" s="33"/>
      <c r="J15" s="33"/>
      <c r="K15" s="30"/>
      <c r="L15" s="33"/>
      <c r="M15" s="33"/>
      <c r="N15" s="30"/>
      <c r="O15" s="30"/>
      <c r="P15" s="36"/>
      <c r="Q15" s="36"/>
      <c r="R15" s="35"/>
      <c r="S15" s="36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</row>
    <row r="16" spans="1:132" s="9" customFormat="1" x14ac:dyDescent="0.25">
      <c r="A16" s="32"/>
      <c r="B16" s="33"/>
      <c r="C16" s="34"/>
      <c r="D16" s="34"/>
      <c r="E16" s="34"/>
      <c r="F16" s="34"/>
      <c r="G16" s="35"/>
      <c r="H16" s="30"/>
      <c r="I16" s="33"/>
      <c r="J16" s="33"/>
      <c r="K16" s="30"/>
      <c r="L16" s="33"/>
      <c r="M16" s="33"/>
      <c r="N16" s="30"/>
      <c r="O16" s="30"/>
      <c r="P16" s="36"/>
      <c r="Q16" s="36"/>
      <c r="R16" s="35"/>
      <c r="S16" s="36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</row>
    <row r="17" spans="1:132" s="9" customFormat="1" x14ac:dyDescent="0.25">
      <c r="A17" s="32"/>
      <c r="B17" s="33"/>
      <c r="C17" s="267"/>
      <c r="D17" s="267"/>
      <c r="E17" s="267"/>
      <c r="F17" s="267"/>
      <c r="G17" s="35"/>
      <c r="H17" s="30"/>
      <c r="I17" s="33"/>
      <c r="J17" s="33"/>
      <c r="K17" s="30"/>
      <c r="L17" s="33"/>
      <c r="M17" s="33"/>
      <c r="N17" s="30"/>
      <c r="O17" s="30"/>
      <c r="P17" s="36"/>
      <c r="Q17" s="36"/>
      <c r="R17" s="35"/>
      <c r="S17" s="36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</row>
    <row r="18" spans="1:132" s="9" customFormat="1" x14ac:dyDescent="0.25">
      <c r="A18" s="261" t="s">
        <v>21</v>
      </c>
      <c r="B18" s="262"/>
      <c r="C18" s="262"/>
      <c r="D18" s="262"/>
      <c r="E18" s="262"/>
      <c r="F18" s="262"/>
      <c r="G18" s="263"/>
      <c r="H18" s="38">
        <f>SUM(H11:H17)</f>
        <v>0</v>
      </c>
      <c r="I18" s="38">
        <f t="shared" ref="I18:N18" si="0">SUM(I11:I17)</f>
        <v>0</v>
      </c>
      <c r="J18" s="38">
        <f t="shared" si="0"/>
        <v>0</v>
      </c>
      <c r="K18" s="38">
        <f>SUM(K11:K17)</f>
        <v>0</v>
      </c>
      <c r="L18" s="38">
        <f t="shared" si="0"/>
        <v>0</v>
      </c>
      <c r="M18" s="38">
        <f t="shared" si="0"/>
        <v>0</v>
      </c>
      <c r="N18" s="38">
        <f t="shared" si="0"/>
        <v>0</v>
      </c>
      <c r="O18" s="38"/>
      <c r="P18" s="42"/>
      <c r="Q18" s="42"/>
      <c r="R18" s="76"/>
      <c r="S18" s="4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</row>
    <row r="19" spans="1:132" s="9" customFormat="1" x14ac:dyDescent="0.25">
      <c r="A19" s="32"/>
      <c r="B19" s="33"/>
      <c r="C19" s="34"/>
      <c r="D19" s="34"/>
      <c r="E19" s="34"/>
      <c r="F19" s="34"/>
      <c r="G19" s="35"/>
      <c r="H19" s="30"/>
      <c r="I19" s="36"/>
      <c r="J19" s="36"/>
      <c r="K19" s="30"/>
      <c r="L19" s="30"/>
      <c r="M19" s="30"/>
      <c r="N19" s="30"/>
      <c r="O19" s="30"/>
      <c r="P19" s="36"/>
      <c r="Q19" s="36"/>
      <c r="R19" s="35"/>
      <c r="S19" s="36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</row>
    <row r="20" spans="1:132" s="9" customFormat="1" x14ac:dyDescent="0.25">
      <c r="A20" s="32"/>
      <c r="B20" s="33"/>
      <c r="C20" s="34"/>
      <c r="D20" s="34"/>
      <c r="E20" s="34"/>
      <c r="F20" s="34"/>
      <c r="G20" s="35"/>
      <c r="H20" s="30"/>
      <c r="I20" s="36"/>
      <c r="J20" s="36"/>
      <c r="K20" s="30"/>
      <c r="L20" s="30"/>
      <c r="M20" s="30"/>
      <c r="N20" s="30"/>
      <c r="O20" s="30"/>
      <c r="P20" s="36"/>
      <c r="Q20" s="36"/>
      <c r="R20" s="35"/>
      <c r="S20" s="36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</row>
    <row r="21" spans="1:132" s="9" customFormat="1" x14ac:dyDescent="0.25">
      <c r="A21" s="32"/>
      <c r="B21" s="33"/>
      <c r="C21" s="34"/>
      <c r="D21" s="34"/>
      <c r="E21" s="34"/>
      <c r="F21" s="34"/>
      <c r="G21" s="35"/>
      <c r="H21" s="30"/>
      <c r="I21" s="36"/>
      <c r="J21" s="36"/>
      <c r="K21" s="30"/>
      <c r="L21" s="30"/>
      <c r="M21" s="30"/>
      <c r="N21" s="30"/>
      <c r="O21" s="30"/>
      <c r="P21" s="36"/>
      <c r="Q21" s="36"/>
      <c r="R21" s="35"/>
      <c r="S21" s="36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</row>
    <row r="22" spans="1:132" s="9" customFormat="1" x14ac:dyDescent="0.25">
      <c r="A22" s="32"/>
      <c r="B22" s="33"/>
      <c r="C22" s="34"/>
      <c r="D22" s="34"/>
      <c r="E22" s="34"/>
      <c r="F22" s="34"/>
      <c r="G22" s="35"/>
      <c r="H22" s="30"/>
      <c r="I22" s="36"/>
      <c r="J22" s="36"/>
      <c r="K22" s="30"/>
      <c r="L22" s="30"/>
      <c r="M22" s="30"/>
      <c r="N22" s="30"/>
      <c r="O22" s="30"/>
      <c r="P22" s="36"/>
      <c r="Q22" s="36"/>
      <c r="R22" s="34"/>
      <c r="S22" s="36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</row>
    <row r="23" spans="1:132" s="9" customFormat="1" x14ac:dyDescent="0.25">
      <c r="A23" s="32"/>
      <c r="B23" s="33"/>
      <c r="C23" s="34"/>
      <c r="D23" s="34"/>
      <c r="E23" s="34"/>
      <c r="F23" s="34"/>
      <c r="G23" s="35"/>
      <c r="H23" s="30"/>
      <c r="I23" s="36"/>
      <c r="J23" s="36"/>
      <c r="K23" s="30"/>
      <c r="L23" s="30"/>
      <c r="M23" s="30"/>
      <c r="N23" s="30"/>
      <c r="O23" s="30"/>
      <c r="P23" s="36"/>
      <c r="Q23" s="36"/>
      <c r="R23" s="34"/>
      <c r="S23" s="36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</row>
    <row r="24" spans="1:132" s="9" customFormat="1" x14ac:dyDescent="0.25">
      <c r="A24" s="32"/>
      <c r="B24" s="33"/>
      <c r="C24" s="34"/>
      <c r="D24" s="34"/>
      <c r="E24" s="34"/>
      <c r="F24" s="34"/>
      <c r="G24" s="35"/>
      <c r="H24" s="30"/>
      <c r="I24" s="36"/>
      <c r="J24" s="36"/>
      <c r="K24" s="30"/>
      <c r="L24" s="30"/>
      <c r="M24" s="30"/>
      <c r="N24" s="30"/>
      <c r="O24" s="30"/>
      <c r="P24" s="36"/>
      <c r="Q24" s="36"/>
      <c r="R24" s="35"/>
      <c r="S24" s="36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</row>
    <row r="25" spans="1:132" s="9" customFormat="1" x14ac:dyDescent="0.25">
      <c r="A25" s="32"/>
      <c r="B25" s="33"/>
      <c r="C25" s="34"/>
      <c r="D25" s="34"/>
      <c r="E25" s="34"/>
      <c r="F25" s="34"/>
      <c r="G25" s="35"/>
      <c r="H25" s="30"/>
      <c r="I25" s="36"/>
      <c r="J25" s="36"/>
      <c r="K25" s="30"/>
      <c r="L25" s="30"/>
      <c r="M25" s="30"/>
      <c r="N25" s="30"/>
      <c r="O25" s="30"/>
      <c r="P25" s="36"/>
      <c r="Q25" s="36"/>
      <c r="R25" s="35"/>
      <c r="S25" s="36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</row>
    <row r="26" spans="1:132" s="9" customFormat="1" x14ac:dyDescent="0.25">
      <c r="A26" s="261" t="s">
        <v>21</v>
      </c>
      <c r="B26" s="262"/>
      <c r="C26" s="262"/>
      <c r="D26" s="262"/>
      <c r="E26" s="262"/>
      <c r="F26" s="262"/>
      <c r="G26" s="263"/>
      <c r="H26" s="38">
        <f>SUM(H19:H25)</f>
        <v>0</v>
      </c>
      <c r="I26" s="38">
        <f t="shared" ref="I26:N26" si="1">SUM(I19:I25)</f>
        <v>0</v>
      </c>
      <c r="J26" s="38">
        <f t="shared" si="1"/>
        <v>0</v>
      </c>
      <c r="K26" s="38">
        <f>SUM(K19:K25)</f>
        <v>0</v>
      </c>
      <c r="L26" s="38">
        <f t="shared" si="1"/>
        <v>0</v>
      </c>
      <c r="M26" s="38">
        <f t="shared" si="1"/>
        <v>0</v>
      </c>
      <c r="N26" s="38">
        <f t="shared" si="1"/>
        <v>0</v>
      </c>
      <c r="O26" s="38"/>
      <c r="P26" s="42"/>
      <c r="Q26" s="42"/>
      <c r="R26" s="76"/>
      <c r="S26" s="4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</row>
    <row r="27" spans="1:132" s="9" customFormat="1" x14ac:dyDescent="0.25">
      <c r="A27" s="32"/>
      <c r="B27" s="33"/>
      <c r="C27" s="34"/>
      <c r="D27" s="34"/>
      <c r="E27" s="34"/>
      <c r="F27" s="34"/>
      <c r="G27" s="35"/>
      <c r="H27" s="30"/>
      <c r="I27" s="36"/>
      <c r="J27" s="30"/>
      <c r="K27" s="30"/>
      <c r="L27" s="30"/>
      <c r="M27" s="30"/>
      <c r="N27" s="30"/>
      <c r="O27" s="30"/>
      <c r="P27" s="36"/>
      <c r="Q27" s="36"/>
      <c r="R27" s="35"/>
      <c r="S27" s="36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</row>
    <row r="28" spans="1:132" s="9" customFormat="1" x14ac:dyDescent="0.25">
      <c r="A28" s="32"/>
      <c r="B28" s="33"/>
      <c r="C28" s="34"/>
      <c r="D28" s="34"/>
      <c r="E28" s="34"/>
      <c r="F28" s="34"/>
      <c r="G28" s="35"/>
      <c r="H28" s="30"/>
      <c r="I28" s="36"/>
      <c r="J28" s="30"/>
      <c r="K28" s="30"/>
      <c r="L28" s="30"/>
      <c r="M28" s="30"/>
      <c r="N28" s="30"/>
      <c r="O28" s="30"/>
      <c r="P28" s="36"/>
      <c r="Q28" s="36"/>
      <c r="R28" s="34"/>
      <c r="S28" s="36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</row>
    <row r="29" spans="1:132" s="9" customFormat="1" x14ac:dyDescent="0.25">
      <c r="A29" s="32"/>
      <c r="B29" s="33"/>
      <c r="C29" s="34"/>
      <c r="D29" s="34"/>
      <c r="E29" s="34"/>
      <c r="F29" s="34"/>
      <c r="G29" s="35"/>
      <c r="H29" s="30"/>
      <c r="I29" s="36"/>
      <c r="J29" s="30"/>
      <c r="K29" s="30"/>
      <c r="L29" s="30"/>
      <c r="M29" s="30"/>
      <c r="N29" s="30"/>
      <c r="O29" s="30"/>
      <c r="P29" s="36"/>
      <c r="Q29" s="36"/>
      <c r="R29" s="35"/>
      <c r="S29" s="36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</row>
    <row r="30" spans="1:132" s="9" customFormat="1" x14ac:dyDescent="0.25">
      <c r="A30" s="32"/>
      <c r="B30" s="33"/>
      <c r="C30" s="34"/>
      <c r="D30" s="34"/>
      <c r="E30" s="34"/>
      <c r="F30" s="34"/>
      <c r="G30" s="35"/>
      <c r="H30" s="30"/>
      <c r="I30" s="36"/>
      <c r="J30" s="30"/>
      <c r="K30" s="30"/>
      <c r="L30" s="30"/>
      <c r="M30" s="30"/>
      <c r="N30" s="30"/>
      <c r="O30" s="30"/>
      <c r="P30" s="36"/>
      <c r="Q30" s="36"/>
      <c r="R30" s="34"/>
      <c r="S30" s="36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</row>
    <row r="31" spans="1:132" s="9" customFormat="1" x14ac:dyDescent="0.25">
      <c r="A31" s="32"/>
      <c r="B31" s="33"/>
      <c r="C31" s="34"/>
      <c r="D31" s="34"/>
      <c r="E31" s="34"/>
      <c r="F31" s="34"/>
      <c r="G31" s="35"/>
      <c r="H31" s="30"/>
      <c r="I31" s="36"/>
      <c r="J31" s="30"/>
      <c r="K31" s="30"/>
      <c r="L31" s="30"/>
      <c r="M31" s="30"/>
      <c r="N31" s="30"/>
      <c r="O31" s="30"/>
      <c r="P31" s="36"/>
      <c r="Q31" s="36"/>
      <c r="R31" s="35"/>
      <c r="S31" s="36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</row>
    <row r="32" spans="1:132" s="9" customFormat="1" x14ac:dyDescent="0.25">
      <c r="A32" s="32"/>
      <c r="B32" s="33"/>
      <c r="C32" s="34"/>
      <c r="D32" s="34"/>
      <c r="E32" s="34"/>
      <c r="F32" s="34"/>
      <c r="G32" s="35"/>
      <c r="H32" s="30"/>
      <c r="I32" s="36"/>
      <c r="J32" s="30"/>
      <c r="K32" s="30"/>
      <c r="L32" s="30"/>
      <c r="M32" s="30"/>
      <c r="N32" s="30"/>
      <c r="O32" s="30"/>
      <c r="P32" s="36"/>
      <c r="Q32" s="36"/>
      <c r="R32" s="35"/>
      <c r="S32" s="36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</row>
    <row r="33" spans="1:132" s="9" customFormat="1" x14ac:dyDescent="0.25">
      <c r="A33" s="32"/>
      <c r="B33" s="33"/>
      <c r="C33" s="34"/>
      <c r="D33" s="34"/>
      <c r="E33" s="34"/>
      <c r="F33" s="34"/>
      <c r="G33" s="35"/>
      <c r="H33" s="30"/>
      <c r="I33" s="36"/>
      <c r="J33" s="30"/>
      <c r="K33" s="30"/>
      <c r="L33" s="30"/>
      <c r="M33" s="30"/>
      <c r="N33" s="30"/>
      <c r="O33" s="30"/>
      <c r="P33" s="36"/>
      <c r="Q33" s="36"/>
      <c r="R33" s="35"/>
      <c r="S33" s="36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</row>
    <row r="34" spans="1:132" s="9" customFormat="1" x14ac:dyDescent="0.25">
      <c r="A34" s="32"/>
      <c r="B34" s="33"/>
      <c r="C34" s="34"/>
      <c r="D34" s="34"/>
      <c r="E34" s="34"/>
      <c r="F34" s="34"/>
      <c r="G34" s="35"/>
      <c r="H34" s="30"/>
      <c r="I34" s="36"/>
      <c r="J34" s="30"/>
      <c r="K34" s="30"/>
      <c r="L34" s="30"/>
      <c r="M34" s="30"/>
      <c r="N34" s="30"/>
      <c r="O34" s="30"/>
      <c r="P34" s="36"/>
      <c r="Q34" s="36"/>
      <c r="R34" s="35"/>
      <c r="S34" s="36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</row>
    <row r="35" spans="1:132" s="9" customFormat="1" x14ac:dyDescent="0.25">
      <c r="A35" s="261" t="s">
        <v>21</v>
      </c>
      <c r="B35" s="262"/>
      <c r="C35" s="262"/>
      <c r="D35" s="262"/>
      <c r="E35" s="262"/>
      <c r="F35" s="262"/>
      <c r="G35" s="263"/>
      <c r="H35" s="38">
        <f>SUM(H27:H34)</f>
        <v>0</v>
      </c>
      <c r="I35" s="38">
        <f t="shared" ref="I35:N35" si="2">SUM(I27:I34)</f>
        <v>0</v>
      </c>
      <c r="J35" s="38">
        <f t="shared" si="2"/>
        <v>0</v>
      </c>
      <c r="K35" s="38">
        <f>SUM(K27:K34)</f>
        <v>0</v>
      </c>
      <c r="L35" s="38">
        <f t="shared" si="2"/>
        <v>0</v>
      </c>
      <c r="M35" s="38">
        <f t="shared" si="2"/>
        <v>0</v>
      </c>
      <c r="N35" s="38">
        <f t="shared" si="2"/>
        <v>0</v>
      </c>
      <c r="O35" s="38"/>
      <c r="P35" s="42"/>
      <c r="Q35" s="42"/>
      <c r="R35" s="76"/>
      <c r="S35" s="4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</row>
    <row r="36" spans="1:132" s="9" customFormat="1" x14ac:dyDescent="0.25">
      <c r="A36" s="32"/>
      <c r="B36" s="33"/>
      <c r="C36" s="34"/>
      <c r="D36" s="34"/>
      <c r="E36" s="34"/>
      <c r="F36" s="34"/>
      <c r="G36" s="35"/>
      <c r="H36" s="30"/>
      <c r="I36" s="36"/>
      <c r="J36" s="30"/>
      <c r="K36" s="30"/>
      <c r="L36" s="30"/>
      <c r="M36" s="30"/>
      <c r="N36" s="30"/>
      <c r="O36" s="30"/>
      <c r="P36" s="36"/>
      <c r="Q36" s="36"/>
      <c r="R36" s="34"/>
      <c r="S36" s="36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</row>
    <row r="37" spans="1:132" s="9" customFormat="1" x14ac:dyDescent="0.25">
      <c r="A37" s="32"/>
      <c r="B37" s="33"/>
      <c r="C37" s="34"/>
      <c r="D37" s="34"/>
      <c r="E37" s="34"/>
      <c r="F37" s="34"/>
      <c r="G37" s="35"/>
      <c r="H37" s="30"/>
      <c r="I37" s="36"/>
      <c r="J37" s="30"/>
      <c r="K37" s="30"/>
      <c r="L37" s="30"/>
      <c r="M37" s="30"/>
      <c r="N37" s="30"/>
      <c r="O37" s="30"/>
      <c r="P37" s="36"/>
      <c r="Q37" s="36"/>
      <c r="R37" s="34"/>
      <c r="S37" s="36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</row>
    <row r="38" spans="1:132" s="9" customFormat="1" x14ac:dyDescent="0.25">
      <c r="A38" s="32"/>
      <c r="B38" s="33"/>
      <c r="C38" s="34"/>
      <c r="D38" s="34"/>
      <c r="E38" s="34"/>
      <c r="F38" s="34"/>
      <c r="G38" s="35"/>
      <c r="H38" s="30"/>
      <c r="I38" s="36"/>
      <c r="J38" s="30"/>
      <c r="K38" s="30"/>
      <c r="L38" s="30"/>
      <c r="M38" s="30"/>
      <c r="N38" s="30"/>
      <c r="O38" s="30"/>
      <c r="P38" s="36"/>
      <c r="Q38" s="36"/>
      <c r="R38" s="35"/>
      <c r="S38" s="36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</row>
    <row r="39" spans="1:132" s="9" customFormat="1" x14ac:dyDescent="0.25">
      <c r="A39" s="32"/>
      <c r="B39" s="33"/>
      <c r="C39" s="34"/>
      <c r="D39" s="34"/>
      <c r="E39" s="34"/>
      <c r="F39" s="34"/>
      <c r="G39" s="35"/>
      <c r="H39" s="30"/>
      <c r="I39" s="36"/>
      <c r="J39" s="30"/>
      <c r="K39" s="30"/>
      <c r="L39" s="30"/>
      <c r="M39" s="30"/>
      <c r="N39" s="30"/>
      <c r="O39" s="30"/>
      <c r="P39" s="36"/>
      <c r="Q39" s="36"/>
      <c r="R39" s="35"/>
      <c r="S39" s="36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</row>
    <row r="40" spans="1:132" s="9" customFormat="1" x14ac:dyDescent="0.25">
      <c r="A40" s="32"/>
      <c r="B40" s="33"/>
      <c r="C40" s="34"/>
      <c r="D40" s="34"/>
      <c r="E40" s="34"/>
      <c r="F40" s="34"/>
      <c r="G40" s="35"/>
      <c r="H40" s="30"/>
      <c r="I40" s="36"/>
      <c r="J40" s="30"/>
      <c r="K40" s="30"/>
      <c r="L40" s="30"/>
      <c r="M40" s="30"/>
      <c r="N40" s="30"/>
      <c r="O40" s="30"/>
      <c r="P40" s="36"/>
      <c r="Q40" s="36"/>
      <c r="R40" s="41"/>
      <c r="S40" s="36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</row>
    <row r="41" spans="1:132" s="9" customFormat="1" x14ac:dyDescent="0.25">
      <c r="A41" s="32"/>
      <c r="B41" s="33"/>
      <c r="C41" s="34"/>
      <c r="D41" s="34"/>
      <c r="E41" s="34"/>
      <c r="F41" s="34"/>
      <c r="G41" s="35"/>
      <c r="H41" s="30"/>
      <c r="I41" s="36"/>
      <c r="J41" s="30"/>
      <c r="K41" s="30"/>
      <c r="L41" s="30"/>
      <c r="M41" s="30"/>
      <c r="N41" s="30"/>
      <c r="O41" s="30"/>
      <c r="P41" s="36"/>
      <c r="Q41" s="36"/>
      <c r="R41" s="34"/>
      <c r="S41" s="36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  <c r="DA41" s="92"/>
      <c r="DB41" s="92"/>
      <c r="DC41" s="92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2"/>
      <c r="DX41" s="92"/>
      <c r="DY41" s="92"/>
      <c r="DZ41" s="92"/>
      <c r="EA41" s="92"/>
      <c r="EB41" s="92"/>
    </row>
    <row r="42" spans="1:132" s="9" customFormat="1" x14ac:dyDescent="0.25">
      <c r="A42" s="32"/>
      <c r="B42" s="33"/>
      <c r="C42" s="34"/>
      <c r="D42" s="34"/>
      <c r="E42" s="34"/>
      <c r="F42" s="34"/>
      <c r="G42" s="35"/>
      <c r="H42" s="30"/>
      <c r="I42" s="36"/>
      <c r="J42" s="30"/>
      <c r="K42" s="30"/>
      <c r="L42" s="30"/>
      <c r="M42" s="30"/>
      <c r="N42" s="30"/>
      <c r="O42" s="30"/>
      <c r="P42" s="36"/>
      <c r="Q42" s="36"/>
      <c r="R42" s="34"/>
      <c r="S42" s="36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92"/>
      <c r="DF42" s="92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92"/>
      <c r="DS42" s="92"/>
      <c r="DT42" s="92"/>
      <c r="DU42" s="92"/>
      <c r="DV42" s="92"/>
      <c r="DW42" s="92"/>
      <c r="DX42" s="92"/>
      <c r="DY42" s="92"/>
      <c r="DZ42" s="92"/>
      <c r="EA42" s="92"/>
      <c r="EB42" s="92"/>
    </row>
    <row r="43" spans="1:132" s="9" customFormat="1" x14ac:dyDescent="0.25">
      <c r="A43" s="32"/>
      <c r="B43" s="33"/>
      <c r="C43" s="34"/>
      <c r="D43" s="34"/>
      <c r="E43" s="34"/>
      <c r="F43" s="34"/>
      <c r="G43" s="35"/>
      <c r="H43" s="30"/>
      <c r="I43" s="36"/>
      <c r="J43" s="30"/>
      <c r="K43" s="30"/>
      <c r="L43" s="30"/>
      <c r="M43" s="30"/>
      <c r="N43" s="30"/>
      <c r="O43" s="30"/>
      <c r="P43" s="36"/>
      <c r="Q43" s="36"/>
      <c r="R43" s="35"/>
      <c r="S43" s="36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2"/>
      <c r="DA43" s="92"/>
      <c r="DB43" s="92"/>
      <c r="DC43" s="92"/>
      <c r="DD43" s="92"/>
      <c r="DE43" s="92"/>
      <c r="DF43" s="92"/>
      <c r="DG43" s="92"/>
      <c r="DH43" s="92"/>
      <c r="DI43" s="92"/>
      <c r="DJ43" s="92"/>
      <c r="DK43" s="92"/>
      <c r="DL43" s="92"/>
      <c r="DM43" s="92"/>
      <c r="DN43" s="92"/>
      <c r="DO43" s="92"/>
      <c r="DP43" s="92"/>
      <c r="DQ43" s="92"/>
      <c r="DR43" s="92"/>
      <c r="DS43" s="92"/>
      <c r="DT43" s="92"/>
      <c r="DU43" s="92"/>
      <c r="DV43" s="92"/>
      <c r="DW43" s="92"/>
      <c r="DX43" s="92"/>
      <c r="DY43" s="92"/>
      <c r="DZ43" s="92"/>
      <c r="EA43" s="92"/>
      <c r="EB43" s="92"/>
    </row>
    <row r="44" spans="1:132" s="9" customFormat="1" x14ac:dyDescent="0.25">
      <c r="A44" s="261" t="s">
        <v>21</v>
      </c>
      <c r="B44" s="262"/>
      <c r="C44" s="262"/>
      <c r="D44" s="262"/>
      <c r="E44" s="262"/>
      <c r="F44" s="262"/>
      <c r="G44" s="263"/>
      <c r="H44" s="38">
        <f>SUM(H36:H43)</f>
        <v>0</v>
      </c>
      <c r="I44" s="38">
        <f t="shared" ref="I44:N44" si="3">SUM(I36:I43)</f>
        <v>0</v>
      </c>
      <c r="J44" s="38">
        <f t="shared" si="3"/>
        <v>0</v>
      </c>
      <c r="K44" s="38">
        <f>SUM(K36:K43)</f>
        <v>0</v>
      </c>
      <c r="L44" s="38">
        <f t="shared" si="3"/>
        <v>0</v>
      </c>
      <c r="M44" s="38">
        <f t="shared" si="3"/>
        <v>0</v>
      </c>
      <c r="N44" s="38">
        <f t="shared" si="3"/>
        <v>0</v>
      </c>
      <c r="O44" s="42"/>
      <c r="P44" s="42"/>
      <c r="Q44" s="42"/>
      <c r="R44" s="76"/>
      <c r="S44" s="4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2"/>
      <c r="DB44" s="92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2"/>
      <c r="DP44" s="92"/>
      <c r="DQ44" s="92"/>
      <c r="DR44" s="92"/>
      <c r="DS44" s="92"/>
      <c r="DT44" s="92"/>
      <c r="DU44" s="92"/>
      <c r="DV44" s="92"/>
      <c r="DW44" s="92"/>
      <c r="DX44" s="92"/>
      <c r="DY44" s="92"/>
      <c r="DZ44" s="92"/>
      <c r="EA44" s="92"/>
      <c r="EB44" s="92"/>
    </row>
    <row r="45" spans="1:132" s="9" customFormat="1" x14ac:dyDescent="0.25">
      <c r="A45" s="32"/>
      <c r="B45" s="33"/>
      <c r="C45" s="34"/>
      <c r="D45" s="34"/>
      <c r="E45" s="34"/>
      <c r="F45" s="34"/>
      <c r="G45" s="35"/>
      <c r="H45" s="30"/>
      <c r="I45" s="36"/>
      <c r="J45" s="30"/>
      <c r="K45" s="30"/>
      <c r="L45" s="30"/>
      <c r="M45" s="30"/>
      <c r="N45" s="30"/>
      <c r="O45" s="30"/>
      <c r="P45" s="36"/>
      <c r="Q45" s="36"/>
      <c r="R45" s="34"/>
      <c r="S45" s="36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  <c r="CN45" s="92"/>
      <c r="CO45" s="92"/>
      <c r="CP45" s="92"/>
      <c r="CQ45" s="92"/>
      <c r="CR45" s="92"/>
      <c r="CS45" s="92"/>
      <c r="CT45" s="92"/>
      <c r="CU45" s="92"/>
      <c r="CV45" s="92"/>
      <c r="CW45" s="92"/>
      <c r="CX45" s="92"/>
      <c r="CY45" s="92"/>
      <c r="CZ45" s="92"/>
      <c r="DA45" s="92"/>
      <c r="DB45" s="92"/>
      <c r="DC45" s="92"/>
      <c r="DD45" s="92"/>
      <c r="DE45" s="92"/>
      <c r="DF45" s="92"/>
      <c r="DG45" s="92"/>
      <c r="DH45" s="92"/>
      <c r="DI45" s="92"/>
      <c r="DJ45" s="92"/>
      <c r="DK45" s="92"/>
      <c r="DL45" s="92"/>
      <c r="DM45" s="92"/>
      <c r="DN45" s="92"/>
      <c r="DO45" s="92"/>
      <c r="DP45" s="92"/>
      <c r="DQ45" s="92"/>
      <c r="DR45" s="92"/>
      <c r="DS45" s="92"/>
      <c r="DT45" s="92"/>
      <c r="DU45" s="92"/>
      <c r="DV45" s="92"/>
      <c r="DW45" s="92"/>
      <c r="DX45" s="92"/>
      <c r="DY45" s="92"/>
      <c r="DZ45" s="92"/>
      <c r="EA45" s="92"/>
      <c r="EB45" s="92"/>
    </row>
    <row r="46" spans="1:132" s="9" customFormat="1" x14ac:dyDescent="0.25">
      <c r="A46" s="32"/>
      <c r="B46" s="33"/>
      <c r="C46" s="34"/>
      <c r="D46" s="34"/>
      <c r="E46" s="34"/>
      <c r="F46" s="34"/>
      <c r="G46" s="35"/>
      <c r="H46" s="30"/>
      <c r="I46" s="36"/>
      <c r="J46" s="30"/>
      <c r="K46" s="30"/>
      <c r="L46" s="30"/>
      <c r="M46" s="30"/>
      <c r="N46" s="30"/>
      <c r="O46" s="30"/>
      <c r="P46" s="36"/>
      <c r="Q46" s="36"/>
      <c r="R46" s="41"/>
      <c r="S46" s="36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92"/>
      <c r="CR46" s="92"/>
      <c r="CS46" s="92"/>
      <c r="CT46" s="92"/>
      <c r="CU46" s="92"/>
      <c r="CV46" s="92"/>
      <c r="CW46" s="92"/>
      <c r="CX46" s="92"/>
      <c r="CY46" s="92"/>
      <c r="CZ46" s="92"/>
      <c r="DA46" s="92"/>
      <c r="DB46" s="92"/>
      <c r="DC46" s="92"/>
      <c r="DD46" s="92"/>
      <c r="DE46" s="92"/>
      <c r="DF46" s="92"/>
      <c r="DG46" s="92"/>
      <c r="DH46" s="92"/>
      <c r="DI46" s="92"/>
      <c r="DJ46" s="92"/>
      <c r="DK46" s="92"/>
      <c r="DL46" s="92"/>
      <c r="DM46" s="92"/>
      <c r="DN46" s="92"/>
      <c r="DO46" s="92"/>
      <c r="DP46" s="92"/>
      <c r="DQ46" s="92"/>
      <c r="DR46" s="92"/>
      <c r="DS46" s="92"/>
      <c r="DT46" s="92"/>
      <c r="DU46" s="92"/>
      <c r="DV46" s="92"/>
      <c r="DW46" s="92"/>
      <c r="DX46" s="92"/>
      <c r="DY46" s="92"/>
      <c r="DZ46" s="92"/>
      <c r="EA46" s="92"/>
      <c r="EB46" s="92"/>
    </row>
    <row r="47" spans="1:132" s="9" customFormat="1" x14ac:dyDescent="0.25">
      <c r="A47" s="32"/>
      <c r="B47" s="33"/>
      <c r="C47" s="34"/>
      <c r="D47" s="34"/>
      <c r="E47" s="34"/>
      <c r="F47" s="34"/>
      <c r="G47" s="35"/>
      <c r="H47" s="30"/>
      <c r="I47" s="36"/>
      <c r="J47" s="30"/>
      <c r="K47" s="30"/>
      <c r="L47" s="30"/>
      <c r="M47" s="30"/>
      <c r="N47" s="30"/>
      <c r="O47" s="30"/>
      <c r="P47" s="36"/>
      <c r="Q47" s="36"/>
      <c r="R47" s="35"/>
      <c r="S47" s="36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  <c r="DA47" s="92"/>
      <c r="DB47" s="92"/>
      <c r="DC47" s="92"/>
      <c r="DD47" s="92"/>
      <c r="DE47" s="92"/>
      <c r="DF47" s="92"/>
      <c r="DG47" s="92"/>
      <c r="DH47" s="92"/>
      <c r="DI47" s="92"/>
      <c r="DJ47" s="92"/>
      <c r="DK47" s="92"/>
      <c r="DL47" s="92"/>
      <c r="DM47" s="92"/>
      <c r="DN47" s="92"/>
      <c r="DO47" s="92"/>
      <c r="DP47" s="92"/>
      <c r="DQ47" s="92"/>
      <c r="DR47" s="92"/>
      <c r="DS47" s="92"/>
      <c r="DT47" s="92"/>
      <c r="DU47" s="92"/>
      <c r="DV47" s="92"/>
      <c r="DW47" s="92"/>
      <c r="DX47" s="92"/>
      <c r="DY47" s="92"/>
      <c r="DZ47" s="92"/>
      <c r="EA47" s="92"/>
      <c r="EB47" s="92"/>
    </row>
    <row r="48" spans="1:132" s="9" customFormat="1" x14ac:dyDescent="0.25">
      <c r="A48" s="32"/>
      <c r="B48" s="33"/>
      <c r="C48" s="34"/>
      <c r="D48" s="34"/>
      <c r="E48" s="34"/>
      <c r="F48" s="34"/>
      <c r="G48" s="35"/>
      <c r="H48" s="30"/>
      <c r="I48" s="36"/>
      <c r="J48" s="30"/>
      <c r="K48" s="30"/>
      <c r="L48" s="30"/>
      <c r="M48" s="30"/>
      <c r="N48" s="30"/>
      <c r="O48" s="30"/>
      <c r="P48" s="36"/>
      <c r="Q48" s="36"/>
      <c r="R48" s="35"/>
      <c r="S48" s="36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2"/>
      <c r="DE48" s="92"/>
      <c r="DF48" s="92"/>
      <c r="DG48" s="92"/>
      <c r="DH48" s="92"/>
      <c r="DI48" s="92"/>
      <c r="DJ48" s="92"/>
      <c r="DK48" s="92"/>
      <c r="DL48" s="92"/>
      <c r="DM48" s="92"/>
      <c r="DN48" s="92"/>
      <c r="DO48" s="92"/>
      <c r="DP48" s="92"/>
      <c r="DQ48" s="92"/>
      <c r="DR48" s="92"/>
      <c r="DS48" s="92"/>
      <c r="DT48" s="92"/>
      <c r="DU48" s="92"/>
      <c r="DV48" s="92"/>
      <c r="DW48" s="92"/>
      <c r="DX48" s="92"/>
      <c r="DY48" s="92"/>
      <c r="DZ48" s="92"/>
      <c r="EA48" s="92"/>
      <c r="EB48" s="92"/>
    </row>
    <row r="49" spans="1:132" s="9" customFormat="1" x14ac:dyDescent="0.25">
      <c r="A49" s="32"/>
      <c r="B49" s="33"/>
      <c r="C49" s="34"/>
      <c r="D49" s="34"/>
      <c r="E49" s="34"/>
      <c r="F49" s="34"/>
      <c r="G49" s="35"/>
      <c r="H49" s="30"/>
      <c r="I49" s="36"/>
      <c r="J49" s="30"/>
      <c r="K49" s="30"/>
      <c r="L49" s="30"/>
      <c r="M49" s="30"/>
      <c r="N49" s="30"/>
      <c r="O49" s="30"/>
      <c r="P49" s="36"/>
      <c r="Q49" s="36"/>
      <c r="R49" s="35"/>
      <c r="S49" s="36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  <c r="CY49" s="92"/>
      <c r="CZ49" s="92"/>
      <c r="DA49" s="92"/>
      <c r="DB49" s="92"/>
      <c r="DC49" s="92"/>
      <c r="DD49" s="92"/>
      <c r="DE49" s="92"/>
      <c r="DF49" s="92"/>
      <c r="DG49" s="92"/>
      <c r="DH49" s="92"/>
      <c r="DI49" s="92"/>
      <c r="DJ49" s="92"/>
      <c r="DK49" s="92"/>
      <c r="DL49" s="92"/>
      <c r="DM49" s="92"/>
      <c r="DN49" s="92"/>
      <c r="DO49" s="92"/>
      <c r="DP49" s="92"/>
      <c r="DQ49" s="92"/>
      <c r="DR49" s="92"/>
      <c r="DS49" s="92"/>
      <c r="DT49" s="92"/>
      <c r="DU49" s="92"/>
      <c r="DV49" s="92"/>
      <c r="DW49" s="92"/>
      <c r="DX49" s="92"/>
      <c r="DY49" s="92"/>
      <c r="DZ49" s="92"/>
      <c r="EA49" s="92"/>
      <c r="EB49" s="92"/>
    </row>
    <row r="50" spans="1:132" s="9" customFormat="1" x14ac:dyDescent="0.25">
      <c r="A50" s="32"/>
      <c r="B50" s="33"/>
      <c r="C50" s="34"/>
      <c r="D50" s="34"/>
      <c r="E50" s="34"/>
      <c r="F50" s="34"/>
      <c r="G50" s="35"/>
      <c r="H50" s="30"/>
      <c r="I50" s="36"/>
      <c r="J50" s="30"/>
      <c r="K50" s="30"/>
      <c r="L50" s="30"/>
      <c r="M50" s="30"/>
      <c r="N50" s="30"/>
      <c r="O50" s="30"/>
      <c r="P50" s="36"/>
      <c r="Q50" s="36"/>
      <c r="R50" s="34"/>
      <c r="S50" s="36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  <c r="DC50" s="92"/>
      <c r="DD50" s="92"/>
      <c r="DE50" s="92"/>
      <c r="DF50" s="92"/>
      <c r="DG50" s="92"/>
      <c r="DH50" s="92"/>
      <c r="DI50" s="92"/>
      <c r="DJ50" s="92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92"/>
      <c r="DV50" s="92"/>
      <c r="DW50" s="92"/>
      <c r="DX50" s="92"/>
      <c r="DY50" s="92"/>
      <c r="DZ50" s="92"/>
      <c r="EA50" s="92"/>
      <c r="EB50" s="92"/>
    </row>
    <row r="51" spans="1:132" s="9" customFormat="1" x14ac:dyDescent="0.25">
      <c r="A51" s="32"/>
      <c r="B51" s="33"/>
      <c r="C51" s="34"/>
      <c r="D51" s="34"/>
      <c r="E51" s="34"/>
      <c r="F51" s="34"/>
      <c r="G51" s="35"/>
      <c r="H51" s="30"/>
      <c r="I51" s="36"/>
      <c r="J51" s="30"/>
      <c r="K51" s="30"/>
      <c r="L51" s="30"/>
      <c r="M51" s="30"/>
      <c r="N51" s="30"/>
      <c r="O51" s="30"/>
      <c r="P51" s="36"/>
      <c r="Q51" s="36"/>
      <c r="R51" s="35"/>
      <c r="S51" s="36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  <c r="CY51" s="92"/>
      <c r="CZ51" s="92"/>
      <c r="DA51" s="92"/>
      <c r="DB51" s="92"/>
      <c r="DC51" s="92"/>
      <c r="DD51" s="92"/>
      <c r="DE51" s="92"/>
      <c r="DF51" s="92"/>
      <c r="DG51" s="92"/>
      <c r="DH51" s="92"/>
      <c r="DI51" s="92"/>
      <c r="DJ51" s="92"/>
      <c r="DK51" s="92"/>
      <c r="DL51" s="92"/>
      <c r="DM51" s="92"/>
      <c r="DN51" s="92"/>
      <c r="DO51" s="92"/>
      <c r="DP51" s="92"/>
      <c r="DQ51" s="92"/>
      <c r="DR51" s="92"/>
      <c r="DS51" s="92"/>
      <c r="DT51" s="92"/>
      <c r="DU51" s="92"/>
      <c r="DV51" s="92"/>
      <c r="DW51" s="92"/>
      <c r="DX51" s="92"/>
      <c r="DY51" s="92"/>
      <c r="DZ51" s="92"/>
      <c r="EA51" s="92"/>
      <c r="EB51" s="92"/>
    </row>
    <row r="52" spans="1:132" s="9" customFormat="1" x14ac:dyDescent="0.25">
      <c r="A52" s="261" t="s">
        <v>21</v>
      </c>
      <c r="B52" s="262"/>
      <c r="C52" s="262"/>
      <c r="D52" s="262"/>
      <c r="E52" s="262"/>
      <c r="F52" s="262"/>
      <c r="G52" s="263"/>
      <c r="H52" s="38">
        <f>SUM(H45:H51)</f>
        <v>0</v>
      </c>
      <c r="I52" s="38">
        <f t="shared" ref="I52:N52" si="4">SUM(I45:I51)</f>
        <v>0</v>
      </c>
      <c r="J52" s="38">
        <f t="shared" si="4"/>
        <v>0</v>
      </c>
      <c r="K52" s="38">
        <f>SUM(K45:K51)</f>
        <v>0</v>
      </c>
      <c r="L52" s="38">
        <f t="shared" si="4"/>
        <v>0</v>
      </c>
      <c r="M52" s="38">
        <f t="shared" si="4"/>
        <v>0</v>
      </c>
      <c r="N52" s="38">
        <f t="shared" si="4"/>
        <v>0</v>
      </c>
      <c r="O52" s="42"/>
      <c r="P52" s="42"/>
      <c r="Q52" s="42"/>
      <c r="R52" s="76"/>
      <c r="S52" s="4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  <c r="DD52" s="92"/>
      <c r="DE52" s="92"/>
      <c r="DF52" s="92"/>
      <c r="DG52" s="92"/>
      <c r="DH52" s="92"/>
      <c r="DI52" s="92"/>
      <c r="DJ52" s="92"/>
      <c r="DK52" s="92"/>
      <c r="DL52" s="92"/>
      <c r="DM52" s="92"/>
      <c r="DN52" s="92"/>
      <c r="DO52" s="92"/>
      <c r="DP52" s="92"/>
      <c r="DQ52" s="92"/>
      <c r="DR52" s="92"/>
      <c r="DS52" s="92"/>
      <c r="DT52" s="92"/>
      <c r="DU52" s="92"/>
      <c r="DV52" s="92"/>
      <c r="DW52" s="92"/>
      <c r="DX52" s="92"/>
      <c r="DY52" s="92"/>
      <c r="DZ52" s="92"/>
      <c r="EA52" s="92"/>
      <c r="EB52" s="92"/>
    </row>
    <row r="53" spans="1:132" s="9" customFormat="1" x14ac:dyDescent="0.25">
      <c r="A53" s="32"/>
      <c r="B53" s="33"/>
      <c r="C53" s="34"/>
      <c r="D53" s="34"/>
      <c r="E53" s="34"/>
      <c r="F53" s="34"/>
      <c r="G53" s="35"/>
      <c r="H53" s="30"/>
      <c r="I53" s="36"/>
      <c r="J53" s="36"/>
      <c r="K53" s="36"/>
      <c r="L53" s="36"/>
      <c r="M53" s="36"/>
      <c r="N53" s="30"/>
      <c r="O53" s="30"/>
      <c r="P53" s="36"/>
      <c r="Q53" s="36"/>
      <c r="R53" s="34"/>
      <c r="S53" s="36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92"/>
      <c r="CJ53" s="92"/>
      <c r="CK53" s="92"/>
      <c r="CL53" s="92"/>
      <c r="CM53" s="92"/>
      <c r="CN53" s="92"/>
      <c r="CO53" s="92"/>
      <c r="CP53" s="92"/>
      <c r="CQ53" s="92"/>
      <c r="CR53" s="92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2"/>
      <c r="DE53" s="92"/>
      <c r="DF53" s="92"/>
      <c r="DG53" s="92"/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2"/>
      <c r="DX53" s="92"/>
      <c r="DY53" s="92"/>
      <c r="DZ53" s="92"/>
      <c r="EA53" s="92"/>
      <c r="EB53" s="92"/>
    </row>
    <row r="54" spans="1:132" s="9" customFormat="1" x14ac:dyDescent="0.25">
      <c r="A54" s="32"/>
      <c r="B54" s="33"/>
      <c r="C54" s="34"/>
      <c r="D54" s="34"/>
      <c r="E54" s="34"/>
      <c r="F54" s="34"/>
      <c r="G54" s="35"/>
      <c r="H54" s="30"/>
      <c r="I54" s="36"/>
      <c r="J54" s="36"/>
      <c r="K54" s="36"/>
      <c r="L54" s="36"/>
      <c r="M54" s="36"/>
      <c r="N54" s="30"/>
      <c r="O54" s="30"/>
      <c r="P54" s="36"/>
      <c r="Q54" s="36"/>
      <c r="R54" s="35"/>
      <c r="S54" s="36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2"/>
      <c r="CZ54" s="92"/>
      <c r="DA54" s="92"/>
      <c r="DB54" s="92"/>
      <c r="DC54" s="92"/>
      <c r="DD54" s="92"/>
      <c r="DE54" s="92"/>
      <c r="DF54" s="92"/>
      <c r="DG54" s="92"/>
      <c r="DH54" s="92"/>
      <c r="DI54" s="92"/>
      <c r="DJ54" s="92"/>
      <c r="DK54" s="92"/>
      <c r="DL54" s="92"/>
      <c r="DM54" s="92"/>
      <c r="DN54" s="92"/>
      <c r="DO54" s="92"/>
      <c r="DP54" s="92"/>
      <c r="DQ54" s="92"/>
      <c r="DR54" s="92"/>
      <c r="DS54" s="92"/>
      <c r="DT54" s="92"/>
      <c r="DU54" s="92"/>
      <c r="DV54" s="92"/>
      <c r="DW54" s="92"/>
      <c r="DX54" s="92"/>
      <c r="DY54" s="92"/>
      <c r="DZ54" s="92"/>
      <c r="EA54" s="92"/>
      <c r="EB54" s="92"/>
    </row>
    <row r="55" spans="1:132" s="9" customFormat="1" x14ac:dyDescent="0.25">
      <c r="A55" s="32"/>
      <c r="B55" s="33"/>
      <c r="C55" s="34"/>
      <c r="D55" s="34"/>
      <c r="E55" s="34"/>
      <c r="F55" s="34"/>
      <c r="G55" s="35"/>
      <c r="H55" s="30"/>
      <c r="I55" s="36"/>
      <c r="J55" s="36"/>
      <c r="K55" s="36"/>
      <c r="L55" s="36"/>
      <c r="M55" s="36"/>
      <c r="N55" s="30"/>
      <c r="O55" s="30"/>
      <c r="P55" s="36"/>
      <c r="Q55" s="36"/>
      <c r="R55" s="35"/>
      <c r="S55" s="36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  <c r="CV55" s="92"/>
      <c r="CW55" s="92"/>
      <c r="CX55" s="92"/>
      <c r="CY55" s="92"/>
      <c r="CZ55" s="92"/>
      <c r="DA55" s="92"/>
      <c r="DB55" s="92"/>
      <c r="DC55" s="92"/>
      <c r="DD55" s="92"/>
      <c r="DE55" s="92"/>
      <c r="DF55" s="92"/>
      <c r="DG55" s="92"/>
      <c r="DH55" s="92"/>
      <c r="DI55" s="92"/>
      <c r="DJ55" s="92"/>
      <c r="DK55" s="92"/>
      <c r="DL55" s="92"/>
      <c r="DM55" s="92"/>
      <c r="DN55" s="92"/>
      <c r="DO55" s="92"/>
      <c r="DP55" s="92"/>
      <c r="DQ55" s="92"/>
      <c r="DR55" s="92"/>
      <c r="DS55" s="92"/>
      <c r="DT55" s="92"/>
      <c r="DU55" s="92"/>
      <c r="DV55" s="92"/>
      <c r="DW55" s="92"/>
      <c r="DX55" s="92"/>
      <c r="DY55" s="92"/>
      <c r="DZ55" s="92"/>
      <c r="EA55" s="92"/>
      <c r="EB55" s="92"/>
    </row>
    <row r="56" spans="1:132" s="9" customFormat="1" x14ac:dyDescent="0.25">
      <c r="A56" s="32"/>
      <c r="B56" s="33"/>
      <c r="C56" s="34"/>
      <c r="D56" s="34"/>
      <c r="E56" s="34"/>
      <c r="F56" s="34"/>
      <c r="G56" s="35"/>
      <c r="H56" s="30"/>
      <c r="I56" s="36"/>
      <c r="J56" s="36"/>
      <c r="K56" s="36"/>
      <c r="L56" s="36"/>
      <c r="M56" s="36"/>
      <c r="N56" s="30"/>
      <c r="O56" s="30"/>
      <c r="P56" s="36"/>
      <c r="Q56" s="36"/>
      <c r="R56" s="34"/>
      <c r="S56" s="36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2"/>
      <c r="DE56" s="92"/>
      <c r="DF56" s="92"/>
      <c r="DG56" s="92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</row>
    <row r="57" spans="1:132" s="9" customFormat="1" x14ac:dyDescent="0.25">
      <c r="A57" s="32"/>
      <c r="B57" s="33"/>
      <c r="C57" s="34"/>
      <c r="D57" s="34"/>
      <c r="E57" s="34"/>
      <c r="F57" s="34"/>
      <c r="G57" s="35"/>
      <c r="H57" s="30"/>
      <c r="I57" s="36"/>
      <c r="J57" s="36"/>
      <c r="K57" s="36"/>
      <c r="L57" s="36"/>
      <c r="M57" s="36"/>
      <c r="N57" s="30"/>
      <c r="O57" s="30"/>
      <c r="P57" s="36"/>
      <c r="Q57" s="36"/>
      <c r="R57" s="34"/>
      <c r="S57" s="36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2"/>
      <c r="DC57" s="92"/>
      <c r="DD57" s="92"/>
      <c r="DE57" s="92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2"/>
      <c r="DQ57" s="92"/>
      <c r="DR57" s="92"/>
      <c r="DS57" s="92"/>
      <c r="DT57" s="92"/>
      <c r="DU57" s="92"/>
      <c r="DV57" s="92"/>
      <c r="DW57" s="92"/>
      <c r="DX57" s="92"/>
      <c r="DY57" s="92"/>
      <c r="DZ57" s="92"/>
      <c r="EA57" s="92"/>
      <c r="EB57" s="92"/>
    </row>
    <row r="58" spans="1:132" s="9" customFormat="1" x14ac:dyDescent="0.25">
      <c r="A58" s="32"/>
      <c r="B58" s="33"/>
      <c r="C58" s="34"/>
      <c r="D58" s="34"/>
      <c r="E58" s="34"/>
      <c r="F58" s="34"/>
      <c r="G58" s="35"/>
      <c r="H58" s="30"/>
      <c r="I58" s="36"/>
      <c r="J58" s="36"/>
      <c r="K58" s="36"/>
      <c r="L58" s="36"/>
      <c r="M58" s="36"/>
      <c r="N58" s="30"/>
      <c r="O58" s="30"/>
      <c r="P58" s="36"/>
      <c r="Q58" s="36"/>
      <c r="R58" s="35"/>
      <c r="S58" s="36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2"/>
      <c r="CO58" s="92"/>
      <c r="CP58" s="92"/>
      <c r="CQ58" s="92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2"/>
      <c r="DC58" s="92"/>
      <c r="DD58" s="92"/>
      <c r="DE58" s="92"/>
      <c r="DF58" s="92"/>
      <c r="DG58" s="92"/>
      <c r="DH58" s="92"/>
      <c r="DI58" s="92"/>
      <c r="DJ58" s="92"/>
      <c r="DK58" s="92"/>
      <c r="DL58" s="92"/>
      <c r="DM58" s="92"/>
      <c r="DN58" s="92"/>
      <c r="DO58" s="92"/>
      <c r="DP58" s="92"/>
      <c r="DQ58" s="92"/>
      <c r="DR58" s="92"/>
      <c r="DS58" s="92"/>
      <c r="DT58" s="92"/>
      <c r="DU58" s="92"/>
      <c r="DV58" s="92"/>
      <c r="DW58" s="92"/>
      <c r="DX58" s="92"/>
      <c r="DY58" s="92"/>
      <c r="DZ58" s="92"/>
      <c r="EA58" s="92"/>
      <c r="EB58" s="92"/>
    </row>
    <row r="59" spans="1:132" s="9" customFormat="1" x14ac:dyDescent="0.25">
      <c r="A59" s="32"/>
      <c r="B59" s="33"/>
      <c r="C59" s="34"/>
      <c r="D59" s="34"/>
      <c r="E59" s="34"/>
      <c r="F59" s="34"/>
      <c r="G59" s="35"/>
      <c r="H59" s="30"/>
      <c r="I59" s="36"/>
      <c r="J59" s="36"/>
      <c r="K59" s="36"/>
      <c r="L59" s="36"/>
      <c r="M59" s="36"/>
      <c r="N59" s="30"/>
      <c r="O59" s="30"/>
      <c r="P59" s="36"/>
      <c r="Q59" s="36"/>
      <c r="R59" s="35"/>
      <c r="S59" s="36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2"/>
      <c r="CO59" s="92"/>
      <c r="CP59" s="92"/>
      <c r="CQ59" s="92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2"/>
      <c r="DC59" s="92"/>
      <c r="DD59" s="92"/>
      <c r="DE59" s="92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2"/>
      <c r="DQ59" s="92"/>
      <c r="DR59" s="92"/>
      <c r="DS59" s="92"/>
      <c r="DT59" s="92"/>
      <c r="DU59" s="92"/>
      <c r="DV59" s="92"/>
      <c r="DW59" s="92"/>
      <c r="DX59" s="92"/>
      <c r="DY59" s="92"/>
      <c r="DZ59" s="92"/>
      <c r="EA59" s="92"/>
      <c r="EB59" s="92"/>
    </row>
    <row r="60" spans="1:132" s="9" customFormat="1" ht="14.45" customHeight="1" x14ac:dyDescent="0.25">
      <c r="A60" s="261" t="s">
        <v>21</v>
      </c>
      <c r="B60" s="262"/>
      <c r="C60" s="262"/>
      <c r="D60" s="262"/>
      <c r="E60" s="262"/>
      <c r="F60" s="262"/>
      <c r="G60" s="263"/>
      <c r="H60" s="38">
        <f>SUM(H53:H59)</f>
        <v>0</v>
      </c>
      <c r="I60" s="38">
        <f t="shared" ref="I60:N60" si="5">SUM(I53:I59)</f>
        <v>0</v>
      </c>
      <c r="J60" s="38">
        <f t="shared" si="5"/>
        <v>0</v>
      </c>
      <c r="K60" s="38">
        <f t="shared" si="5"/>
        <v>0</v>
      </c>
      <c r="L60" s="38">
        <f t="shared" si="5"/>
        <v>0</v>
      </c>
      <c r="M60" s="38">
        <f t="shared" si="5"/>
        <v>0</v>
      </c>
      <c r="N60" s="38">
        <f t="shared" si="5"/>
        <v>0</v>
      </c>
      <c r="O60" s="42"/>
      <c r="P60" s="42"/>
      <c r="Q60" s="42"/>
      <c r="R60" s="76"/>
      <c r="S60" s="4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2"/>
      <c r="DC60" s="92"/>
      <c r="DD60" s="92"/>
      <c r="DE60" s="92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2"/>
      <c r="DQ60" s="92"/>
      <c r="DR60" s="92"/>
      <c r="DS60" s="92"/>
      <c r="DT60" s="92"/>
      <c r="DU60" s="92"/>
      <c r="DV60" s="92"/>
      <c r="DW60" s="92"/>
      <c r="DX60" s="92"/>
      <c r="DY60" s="92"/>
      <c r="DZ60" s="92"/>
      <c r="EA60" s="92"/>
      <c r="EB60" s="92"/>
    </row>
    <row r="61" spans="1:132" s="9" customFormat="1" x14ac:dyDescent="0.25">
      <c r="A61" s="32"/>
      <c r="B61" s="33"/>
      <c r="C61" s="34"/>
      <c r="D61" s="34"/>
      <c r="E61" s="34"/>
      <c r="F61" s="30"/>
      <c r="G61" s="35"/>
      <c r="H61" s="11"/>
      <c r="I61" s="36"/>
      <c r="J61" s="30"/>
      <c r="K61" s="30"/>
      <c r="L61" s="30"/>
      <c r="M61" s="30"/>
      <c r="N61" s="30"/>
      <c r="O61" s="30"/>
      <c r="P61" s="36"/>
      <c r="Q61" s="36"/>
      <c r="R61" s="35"/>
      <c r="S61" s="36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2"/>
      <c r="CO61" s="92"/>
      <c r="CP61" s="92"/>
      <c r="CQ61" s="92"/>
      <c r="CR61" s="92"/>
      <c r="CS61" s="92"/>
      <c r="CT61" s="92"/>
      <c r="CU61" s="92"/>
      <c r="CV61" s="92"/>
      <c r="CW61" s="92"/>
      <c r="CX61" s="92"/>
      <c r="CY61" s="92"/>
      <c r="CZ61" s="92"/>
      <c r="DA61" s="92"/>
      <c r="DB61" s="92"/>
      <c r="DC61" s="92"/>
      <c r="DD61" s="92"/>
      <c r="DE61" s="92"/>
      <c r="DF61" s="92"/>
      <c r="DG61" s="92"/>
      <c r="DH61" s="92"/>
      <c r="DI61" s="92"/>
      <c r="DJ61" s="92"/>
      <c r="DK61" s="92"/>
      <c r="DL61" s="92"/>
      <c r="DM61" s="92"/>
      <c r="DN61" s="92"/>
      <c r="DO61" s="92"/>
      <c r="DP61" s="92"/>
      <c r="DQ61" s="92"/>
      <c r="DR61" s="92"/>
      <c r="DS61" s="92"/>
      <c r="DT61" s="92"/>
      <c r="DU61" s="92"/>
      <c r="DV61" s="92"/>
      <c r="DW61" s="92"/>
      <c r="DX61" s="92"/>
      <c r="DY61" s="92"/>
      <c r="DZ61" s="92"/>
      <c r="EA61" s="92"/>
      <c r="EB61" s="92"/>
    </row>
    <row r="62" spans="1:132" s="9" customFormat="1" x14ac:dyDescent="0.25">
      <c r="A62" s="32"/>
      <c r="B62" s="33"/>
      <c r="C62" s="34"/>
      <c r="D62" s="34"/>
      <c r="E62" s="34"/>
      <c r="F62" s="34"/>
      <c r="G62" s="35"/>
      <c r="H62" s="93"/>
      <c r="I62" s="36"/>
      <c r="J62" s="30"/>
      <c r="K62" s="30"/>
      <c r="L62" s="30"/>
      <c r="M62" s="30"/>
      <c r="N62" s="30"/>
      <c r="O62" s="30"/>
      <c r="P62" s="36"/>
      <c r="Q62" s="36"/>
      <c r="R62" s="35"/>
      <c r="S62" s="36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2"/>
      <c r="DC62" s="92"/>
      <c r="DD62" s="92"/>
      <c r="DE62" s="92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2"/>
      <c r="DQ62" s="92"/>
      <c r="DR62" s="92"/>
      <c r="DS62" s="92"/>
      <c r="DT62" s="92"/>
      <c r="DU62" s="92"/>
      <c r="DV62" s="92"/>
      <c r="DW62" s="92"/>
      <c r="DX62" s="92"/>
      <c r="DY62" s="92"/>
      <c r="DZ62" s="92"/>
      <c r="EA62" s="92"/>
      <c r="EB62" s="92"/>
    </row>
    <row r="63" spans="1:132" s="9" customFormat="1" x14ac:dyDescent="0.25">
      <c r="A63" s="32"/>
      <c r="B63" s="33"/>
      <c r="C63" s="34"/>
      <c r="D63" s="34"/>
      <c r="E63" s="34"/>
      <c r="F63" s="41"/>
      <c r="G63" s="35"/>
      <c r="H63" s="11"/>
      <c r="I63" s="36"/>
      <c r="J63" s="30"/>
      <c r="K63" s="30"/>
      <c r="L63" s="30"/>
      <c r="M63" s="30"/>
      <c r="N63" s="30"/>
      <c r="O63" s="30"/>
      <c r="P63" s="36"/>
      <c r="Q63" s="36"/>
      <c r="R63" s="35"/>
      <c r="S63" s="36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2"/>
      <c r="CO63" s="92"/>
      <c r="CP63" s="92"/>
      <c r="CQ63" s="92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2"/>
      <c r="DC63" s="92"/>
      <c r="DD63" s="92"/>
      <c r="DE63" s="92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2"/>
      <c r="DQ63" s="92"/>
      <c r="DR63" s="92"/>
      <c r="DS63" s="92"/>
      <c r="DT63" s="92"/>
      <c r="DU63" s="92"/>
      <c r="DV63" s="92"/>
      <c r="DW63" s="92"/>
      <c r="DX63" s="92"/>
      <c r="DY63" s="92"/>
      <c r="DZ63" s="92"/>
      <c r="EA63" s="92"/>
      <c r="EB63" s="92"/>
    </row>
    <row r="64" spans="1:132" s="9" customFormat="1" ht="14.45" customHeight="1" x14ac:dyDescent="0.25">
      <c r="A64" s="261" t="s">
        <v>21</v>
      </c>
      <c r="B64" s="262"/>
      <c r="C64" s="262"/>
      <c r="D64" s="262"/>
      <c r="E64" s="262"/>
      <c r="F64" s="262"/>
      <c r="G64" s="263"/>
      <c r="H64" s="38">
        <f>SUM(H61:H63)</f>
        <v>0</v>
      </c>
      <c r="I64" s="38">
        <f t="shared" ref="I64:N64" si="6">SUM(I61:I63)</f>
        <v>0</v>
      </c>
      <c r="J64" s="38">
        <f t="shared" si="6"/>
        <v>0</v>
      </c>
      <c r="K64" s="38">
        <f t="shared" si="6"/>
        <v>0</v>
      </c>
      <c r="L64" s="38">
        <f t="shared" si="6"/>
        <v>0</v>
      </c>
      <c r="M64" s="38">
        <f t="shared" si="6"/>
        <v>0</v>
      </c>
      <c r="N64" s="38">
        <f t="shared" si="6"/>
        <v>0</v>
      </c>
      <c r="O64" s="42"/>
      <c r="P64" s="42"/>
      <c r="Q64" s="42"/>
      <c r="R64" s="76"/>
      <c r="S64" s="4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2"/>
      <c r="CO64" s="92"/>
      <c r="CP64" s="92"/>
      <c r="CQ64" s="92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2"/>
      <c r="DC64" s="92"/>
      <c r="DD64" s="92"/>
      <c r="DE64" s="92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2"/>
      <c r="DQ64" s="92"/>
      <c r="DR64" s="92"/>
      <c r="DS64" s="92"/>
      <c r="DT64" s="92"/>
      <c r="DU64" s="92"/>
      <c r="DV64" s="92"/>
      <c r="DW64" s="92"/>
      <c r="DX64" s="92"/>
      <c r="DY64" s="92"/>
      <c r="DZ64" s="92"/>
      <c r="EA64" s="92"/>
      <c r="EB64" s="92"/>
    </row>
    <row r="65" spans="1:132" s="9" customFormat="1" ht="14.45" customHeight="1" x14ac:dyDescent="0.25">
      <c r="A65" s="261" t="s">
        <v>110</v>
      </c>
      <c r="B65" s="262"/>
      <c r="C65" s="262"/>
      <c r="D65" s="262"/>
      <c r="E65" s="262"/>
      <c r="F65" s="262"/>
      <c r="G65" s="263"/>
      <c r="H65" s="38">
        <f>H18+H26+H35+H44+H52+H60+H64</f>
        <v>0</v>
      </c>
      <c r="I65" s="38">
        <f t="shared" ref="I65:N65" si="7">I18+I26+I35+I44+I52+I60+I64</f>
        <v>0</v>
      </c>
      <c r="J65" s="38">
        <f t="shared" si="7"/>
        <v>0</v>
      </c>
      <c r="K65" s="38">
        <f>(K18+K26+K35+K44+K52+K60+K64)*8</f>
        <v>0</v>
      </c>
      <c r="L65" s="38">
        <f t="shared" si="7"/>
        <v>0</v>
      </c>
      <c r="M65" s="38">
        <f t="shared" si="7"/>
        <v>0</v>
      </c>
      <c r="N65" s="38">
        <f t="shared" si="7"/>
        <v>0</v>
      </c>
      <c r="O65" s="42"/>
      <c r="P65" s="42"/>
      <c r="Q65" s="42"/>
      <c r="R65" s="76"/>
      <c r="S65" s="4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  <c r="CC65" s="92"/>
      <c r="CD65" s="92"/>
      <c r="CE65" s="92"/>
      <c r="CF65" s="92"/>
      <c r="CG65" s="92"/>
      <c r="CH65" s="92"/>
      <c r="CI65" s="92"/>
      <c r="CJ65" s="92"/>
      <c r="CK65" s="92"/>
      <c r="CL65" s="92"/>
      <c r="CM65" s="92"/>
      <c r="CN65" s="92"/>
      <c r="CO65" s="92"/>
      <c r="CP65" s="92"/>
      <c r="CQ65" s="92"/>
      <c r="CR65" s="92"/>
      <c r="CS65" s="92"/>
      <c r="CT65" s="92"/>
      <c r="CU65" s="92"/>
      <c r="CV65" s="92"/>
      <c r="CW65" s="92"/>
      <c r="CX65" s="92"/>
      <c r="CY65" s="92"/>
      <c r="CZ65" s="92"/>
      <c r="DA65" s="92"/>
      <c r="DB65" s="92"/>
      <c r="DC65" s="92"/>
      <c r="DD65" s="92"/>
      <c r="DE65" s="92"/>
      <c r="DF65" s="92"/>
      <c r="DG65" s="92"/>
      <c r="DH65" s="92"/>
      <c r="DI65" s="92"/>
      <c r="DJ65" s="92"/>
      <c r="DK65" s="92"/>
      <c r="DL65" s="92"/>
      <c r="DM65" s="92"/>
      <c r="DN65" s="92"/>
      <c r="DO65" s="92"/>
      <c r="DP65" s="92"/>
      <c r="DQ65" s="92"/>
      <c r="DR65" s="92"/>
      <c r="DS65" s="92"/>
      <c r="DT65" s="92"/>
      <c r="DU65" s="92"/>
      <c r="DV65" s="92"/>
      <c r="DW65" s="92"/>
      <c r="DX65" s="92"/>
      <c r="DY65" s="92"/>
      <c r="DZ65" s="92"/>
      <c r="EA65" s="92"/>
      <c r="EB65" s="92"/>
    </row>
    <row r="66" spans="1:132" s="9" customFormat="1" x14ac:dyDescent="0.25">
      <c r="A66" s="9" t="s">
        <v>53</v>
      </c>
      <c r="B66" s="45"/>
      <c r="G66" s="18"/>
      <c r="O66" s="11"/>
      <c r="P66" s="11"/>
      <c r="Q66" s="11"/>
      <c r="R66" s="18"/>
      <c r="S66" s="11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  <c r="CD66" s="92"/>
      <c r="CE66" s="92"/>
      <c r="CF66" s="92"/>
      <c r="CG66" s="92"/>
      <c r="CH66" s="92"/>
      <c r="CI66" s="92"/>
      <c r="CJ66" s="92"/>
      <c r="CK66" s="92"/>
      <c r="CL66" s="92"/>
      <c r="CM66" s="92"/>
      <c r="CN66" s="92"/>
      <c r="CO66" s="92"/>
      <c r="CP66" s="92"/>
      <c r="CQ66" s="92"/>
      <c r="CR66" s="92"/>
      <c r="CS66" s="92"/>
      <c r="CT66" s="92"/>
      <c r="CU66" s="92"/>
      <c r="CV66" s="92"/>
      <c r="CW66" s="92"/>
      <c r="CX66" s="92"/>
      <c r="CY66" s="92"/>
      <c r="CZ66" s="92"/>
      <c r="DA66" s="92"/>
      <c r="DB66" s="92"/>
      <c r="DC66" s="92"/>
      <c r="DD66" s="92"/>
      <c r="DE66" s="92"/>
      <c r="DF66" s="92"/>
      <c r="DG66" s="92"/>
      <c r="DH66" s="92"/>
      <c r="DI66" s="92"/>
      <c r="DJ66" s="92"/>
      <c r="DK66" s="92"/>
      <c r="DL66" s="92"/>
      <c r="DM66" s="92"/>
      <c r="DN66" s="92"/>
      <c r="DO66" s="92"/>
      <c r="DP66" s="92"/>
      <c r="DQ66" s="92"/>
      <c r="DR66" s="92"/>
      <c r="DS66" s="92"/>
      <c r="DT66" s="92"/>
      <c r="DU66" s="92"/>
      <c r="DV66" s="92"/>
      <c r="DW66" s="92"/>
      <c r="DX66" s="92"/>
      <c r="DY66" s="92"/>
      <c r="DZ66" s="92"/>
      <c r="EA66" s="92"/>
      <c r="EB66" s="92"/>
    </row>
    <row r="67" spans="1:132" s="9" customFormat="1" x14ac:dyDescent="0.25">
      <c r="B67" s="45"/>
      <c r="G67" s="18"/>
      <c r="O67" s="11"/>
      <c r="P67" s="11"/>
      <c r="Q67" s="11"/>
      <c r="R67" s="18"/>
      <c r="S67" s="11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  <c r="CC67" s="92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92"/>
      <c r="CO67" s="92"/>
      <c r="CP67" s="92"/>
      <c r="CQ67" s="92"/>
      <c r="CR67" s="92"/>
      <c r="CS67" s="92"/>
      <c r="CT67" s="92"/>
      <c r="CU67" s="92"/>
      <c r="CV67" s="92"/>
      <c r="CW67" s="92"/>
      <c r="CX67" s="92"/>
      <c r="CY67" s="92"/>
      <c r="CZ67" s="92"/>
      <c r="DA67" s="92"/>
      <c r="DB67" s="92"/>
      <c r="DC67" s="92"/>
      <c r="DD67" s="92"/>
      <c r="DE67" s="92"/>
      <c r="DF67" s="92"/>
      <c r="DG67" s="92"/>
      <c r="DH67" s="92"/>
      <c r="DI67" s="92"/>
      <c r="DJ67" s="92"/>
      <c r="DK67" s="92"/>
      <c r="DL67" s="92"/>
      <c r="DM67" s="92"/>
      <c r="DN67" s="92"/>
      <c r="DO67" s="92"/>
      <c r="DP67" s="92"/>
      <c r="DQ67" s="92"/>
      <c r="DR67" s="92"/>
      <c r="DS67" s="92"/>
      <c r="DT67" s="92"/>
      <c r="DU67" s="92"/>
      <c r="DV67" s="92"/>
      <c r="DW67" s="92"/>
      <c r="DX67" s="92"/>
      <c r="DY67" s="92"/>
      <c r="DZ67" s="92"/>
      <c r="EA67" s="92"/>
      <c r="EB67" s="92"/>
    </row>
    <row r="68" spans="1:132" s="9" customFormat="1" ht="14.45" customHeight="1" x14ac:dyDescent="0.25">
      <c r="A68" s="245" t="s">
        <v>51</v>
      </c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  <c r="R68" s="245"/>
      <c r="S68" s="245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2"/>
      <c r="CO68" s="92"/>
      <c r="CP68" s="92"/>
      <c r="CQ68" s="92"/>
      <c r="CR68" s="92"/>
      <c r="CS68" s="92"/>
      <c r="CT68" s="92"/>
      <c r="CU68" s="92"/>
      <c r="CV68" s="92"/>
      <c r="CW68" s="92"/>
      <c r="CX68" s="92"/>
      <c r="CY68" s="92"/>
      <c r="CZ68" s="92"/>
      <c r="DA68" s="92"/>
      <c r="DB68" s="92"/>
      <c r="DC68" s="92"/>
      <c r="DD68" s="92"/>
      <c r="DE68" s="92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2"/>
      <c r="DQ68" s="92"/>
      <c r="DR68" s="92"/>
      <c r="DS68" s="92"/>
      <c r="DT68" s="92"/>
      <c r="DU68" s="92"/>
      <c r="DV68" s="92"/>
      <c r="DW68" s="92"/>
      <c r="DX68" s="92"/>
      <c r="DY68" s="92"/>
      <c r="DZ68" s="92"/>
      <c r="EA68" s="92"/>
      <c r="EB68" s="92"/>
    </row>
    <row r="69" spans="1:132" s="9" customFormat="1" x14ac:dyDescent="0.25">
      <c r="A69" s="236" t="s">
        <v>36</v>
      </c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8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  <c r="CH69" s="92"/>
      <c r="CI69" s="92"/>
      <c r="CJ69" s="92"/>
      <c r="CK69" s="92"/>
      <c r="CL69" s="92"/>
      <c r="CM69" s="92"/>
      <c r="CN69" s="92"/>
      <c r="CO69" s="92"/>
      <c r="CP69" s="92"/>
      <c r="CQ69" s="92"/>
      <c r="CR69" s="92"/>
      <c r="CS69" s="92"/>
      <c r="CT69" s="92"/>
      <c r="CU69" s="92"/>
      <c r="CV69" s="92"/>
      <c r="CW69" s="92"/>
      <c r="CX69" s="92"/>
      <c r="CY69" s="92"/>
      <c r="CZ69" s="92"/>
      <c r="DA69" s="92"/>
      <c r="DB69" s="92"/>
      <c r="DC69" s="92"/>
      <c r="DD69" s="92"/>
      <c r="DE69" s="92"/>
      <c r="DF69" s="92"/>
      <c r="DG69" s="92"/>
      <c r="DH69" s="92"/>
      <c r="DI69" s="92"/>
      <c r="DJ69" s="92"/>
      <c r="DK69" s="92"/>
      <c r="DL69" s="92"/>
      <c r="DM69" s="92"/>
      <c r="DN69" s="92"/>
      <c r="DO69" s="92"/>
      <c r="DP69" s="92"/>
      <c r="DQ69" s="92"/>
      <c r="DR69" s="92"/>
      <c r="DS69" s="92"/>
      <c r="DT69" s="92"/>
      <c r="DU69" s="92"/>
      <c r="DV69" s="92"/>
      <c r="DW69" s="92"/>
      <c r="DX69" s="92"/>
      <c r="DY69" s="92"/>
      <c r="DZ69" s="92"/>
      <c r="EA69" s="92"/>
      <c r="EB69" s="92"/>
    </row>
    <row r="70" spans="1:132" s="9" customFormat="1" x14ac:dyDescent="0.25">
      <c r="A70" s="268" t="s">
        <v>37</v>
      </c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70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  <c r="CH70" s="92"/>
      <c r="CI70" s="92"/>
      <c r="CJ70" s="92"/>
      <c r="CK70" s="92"/>
      <c r="CL70" s="92"/>
      <c r="CM70" s="92"/>
      <c r="CN70" s="92"/>
      <c r="CO70" s="92"/>
      <c r="CP70" s="92"/>
      <c r="CQ70" s="92"/>
      <c r="CR70" s="92"/>
      <c r="CS70" s="92"/>
      <c r="CT70" s="92"/>
      <c r="CU70" s="92"/>
      <c r="CV70" s="92"/>
      <c r="CW70" s="92"/>
      <c r="CX70" s="92"/>
      <c r="CY70" s="92"/>
      <c r="CZ70" s="92"/>
      <c r="DA70" s="92"/>
      <c r="DB70" s="92"/>
      <c r="DC70" s="92"/>
      <c r="DD70" s="92"/>
      <c r="DE70" s="92"/>
      <c r="DF70" s="92"/>
      <c r="DG70" s="92"/>
      <c r="DH70" s="92"/>
      <c r="DI70" s="92"/>
      <c r="DJ70" s="92"/>
      <c r="DK70" s="92"/>
      <c r="DL70" s="92"/>
      <c r="DM70" s="92"/>
      <c r="DN70" s="92"/>
      <c r="DO70" s="92"/>
      <c r="DP70" s="92"/>
      <c r="DQ70" s="92"/>
      <c r="DR70" s="92"/>
      <c r="DS70" s="92"/>
      <c r="DT70" s="92"/>
      <c r="DU70" s="92"/>
      <c r="DV70" s="92"/>
      <c r="DW70" s="92"/>
      <c r="DX70" s="92"/>
      <c r="DY70" s="92"/>
      <c r="DZ70" s="92"/>
      <c r="EA70" s="92"/>
      <c r="EB70" s="92"/>
    </row>
    <row r="71" spans="1:132" s="95" customFormat="1" ht="24" x14ac:dyDescent="0.25">
      <c r="A71" s="34"/>
      <c r="B71" s="30">
        <v>5</v>
      </c>
      <c r="C71" s="34"/>
      <c r="D71" s="34" t="s">
        <v>38</v>
      </c>
      <c r="E71" s="34"/>
      <c r="F71" s="34"/>
      <c r="G71" s="41"/>
      <c r="H71" s="30">
        <v>12</v>
      </c>
      <c r="I71" s="30">
        <v>0</v>
      </c>
      <c r="J71" s="30">
        <v>0</v>
      </c>
      <c r="K71" s="30">
        <v>0</v>
      </c>
      <c r="L71" s="30">
        <v>0</v>
      </c>
      <c r="M71" s="30"/>
      <c r="N71" s="30">
        <v>5</v>
      </c>
      <c r="O71" s="30" t="s">
        <v>4</v>
      </c>
      <c r="P71" s="30" t="s">
        <v>23</v>
      </c>
      <c r="Q71" s="30"/>
      <c r="R71" s="41"/>
      <c r="S71" s="30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</row>
    <row r="72" spans="1:132" s="95" customFormat="1" ht="24" x14ac:dyDescent="0.25">
      <c r="A72" s="34"/>
      <c r="B72" s="30">
        <v>6</v>
      </c>
      <c r="C72" s="34"/>
      <c r="D72" s="34" t="s">
        <v>87</v>
      </c>
      <c r="E72" s="34"/>
      <c r="F72" s="34"/>
      <c r="G72" s="41"/>
      <c r="H72" s="30">
        <v>16</v>
      </c>
      <c r="I72" s="30">
        <v>0</v>
      </c>
      <c r="J72" s="30">
        <v>0</v>
      </c>
      <c r="K72" s="30">
        <v>0</v>
      </c>
      <c r="L72" s="30">
        <v>0</v>
      </c>
      <c r="M72" s="30"/>
      <c r="N72" s="30">
        <v>5</v>
      </c>
      <c r="O72" s="30" t="s">
        <v>4</v>
      </c>
      <c r="P72" s="30" t="s">
        <v>23</v>
      </c>
      <c r="Q72" s="30"/>
      <c r="R72" s="41"/>
      <c r="S72" s="30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</row>
    <row r="73" spans="1:132" s="95" customFormat="1" ht="24" x14ac:dyDescent="0.25">
      <c r="A73" s="34"/>
      <c r="B73" s="30">
        <v>7</v>
      </c>
      <c r="C73" s="34"/>
      <c r="D73" s="34" t="s">
        <v>39</v>
      </c>
      <c r="E73" s="34"/>
      <c r="F73" s="34"/>
      <c r="G73" s="41"/>
      <c r="H73" s="30">
        <v>16</v>
      </c>
      <c r="I73" s="30">
        <v>0</v>
      </c>
      <c r="J73" s="30">
        <v>0</v>
      </c>
      <c r="K73" s="30">
        <v>0</v>
      </c>
      <c r="L73" s="30">
        <v>0</v>
      </c>
      <c r="M73" s="30"/>
      <c r="N73" s="30">
        <v>5</v>
      </c>
      <c r="O73" s="30" t="s">
        <v>4</v>
      </c>
      <c r="P73" s="30" t="s">
        <v>23</v>
      </c>
      <c r="Q73" s="30"/>
      <c r="R73" s="41"/>
      <c r="S73" s="30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</row>
    <row r="74" spans="1:132" s="97" customFormat="1" x14ac:dyDescent="0.25">
      <c r="A74" s="257" t="s">
        <v>21</v>
      </c>
      <c r="B74" s="258"/>
      <c r="C74" s="258"/>
      <c r="D74" s="258"/>
      <c r="E74" s="258"/>
      <c r="F74" s="258"/>
      <c r="G74" s="259"/>
      <c r="H74" s="38">
        <f t="shared" ref="H74:N74" si="8">SUM(H71:H73)</f>
        <v>44</v>
      </c>
      <c r="I74" s="38">
        <f t="shared" si="8"/>
        <v>0</v>
      </c>
      <c r="J74" s="38">
        <f t="shared" si="8"/>
        <v>0</v>
      </c>
      <c r="K74" s="38">
        <f t="shared" si="8"/>
        <v>0</v>
      </c>
      <c r="L74" s="38">
        <f t="shared" si="8"/>
        <v>0</v>
      </c>
      <c r="M74" s="38">
        <f t="shared" si="8"/>
        <v>0</v>
      </c>
      <c r="N74" s="38">
        <f t="shared" si="8"/>
        <v>15</v>
      </c>
      <c r="O74" s="38"/>
      <c r="P74" s="38"/>
      <c r="Q74" s="38"/>
      <c r="R74" s="98"/>
      <c r="S74" s="38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</row>
    <row r="75" spans="1:132" s="97" customFormat="1" x14ac:dyDescent="0.25">
      <c r="A75" s="103"/>
      <c r="B75" s="102"/>
      <c r="C75" s="101"/>
      <c r="D75" s="101"/>
      <c r="E75" s="101"/>
      <c r="F75" s="101"/>
      <c r="G75" s="99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99"/>
      <c r="S75" s="93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</row>
    <row r="76" spans="1:132" s="95" customFormat="1" x14ac:dyDescent="0.25">
      <c r="A76" s="261" t="s">
        <v>40</v>
      </c>
      <c r="B76" s="262"/>
      <c r="C76" s="262"/>
      <c r="D76" s="262"/>
      <c r="E76" s="262"/>
      <c r="F76" s="262"/>
      <c r="G76" s="262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3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</row>
    <row r="77" spans="1:132" s="95" customFormat="1" x14ac:dyDescent="0.25">
      <c r="A77" s="271" t="s">
        <v>41</v>
      </c>
      <c r="B77" s="272"/>
      <c r="C77" s="272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2"/>
      <c r="S77" s="273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</row>
    <row r="78" spans="1:132" s="95" customFormat="1" ht="24" x14ac:dyDescent="0.25">
      <c r="A78" s="34"/>
      <c r="B78" s="30">
        <v>5</v>
      </c>
      <c r="C78" s="34"/>
      <c r="D78" s="34" t="s">
        <v>42</v>
      </c>
      <c r="E78" s="34"/>
      <c r="F78" s="34"/>
      <c r="G78" s="41"/>
      <c r="H78" s="30">
        <v>12</v>
      </c>
      <c r="I78" s="30">
        <v>0</v>
      </c>
      <c r="J78" s="30">
        <v>0</v>
      </c>
      <c r="K78" s="30">
        <v>0</v>
      </c>
      <c r="L78" s="30">
        <v>0</v>
      </c>
      <c r="M78" s="30"/>
      <c r="N78" s="30">
        <v>5</v>
      </c>
      <c r="O78" s="30" t="s">
        <v>4</v>
      </c>
      <c r="P78" s="30" t="s">
        <v>23</v>
      </c>
      <c r="Q78" s="30"/>
      <c r="R78" s="41"/>
      <c r="S78" s="30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</row>
    <row r="79" spans="1:132" s="95" customFormat="1" ht="24" x14ac:dyDescent="0.25">
      <c r="A79" s="34"/>
      <c r="B79" s="30">
        <v>6</v>
      </c>
      <c r="C79" s="34"/>
      <c r="D79" s="34" t="s">
        <v>43</v>
      </c>
      <c r="E79" s="34"/>
      <c r="F79" s="34"/>
      <c r="G79" s="41"/>
      <c r="H79" s="30">
        <v>16</v>
      </c>
      <c r="I79" s="30">
        <v>0</v>
      </c>
      <c r="J79" s="30">
        <v>0</v>
      </c>
      <c r="K79" s="30">
        <v>0</v>
      </c>
      <c r="L79" s="30">
        <v>0</v>
      </c>
      <c r="M79" s="30"/>
      <c r="N79" s="30">
        <v>5</v>
      </c>
      <c r="O79" s="30" t="s">
        <v>4</v>
      </c>
      <c r="P79" s="30" t="s">
        <v>23</v>
      </c>
      <c r="Q79" s="30"/>
      <c r="R79" s="41"/>
      <c r="S79" s="30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</row>
    <row r="80" spans="1:132" s="95" customFormat="1" ht="24" x14ac:dyDescent="0.25">
      <c r="A80" s="34"/>
      <c r="B80" s="30">
        <v>7</v>
      </c>
      <c r="C80" s="34"/>
      <c r="D80" s="34" t="s">
        <v>44</v>
      </c>
      <c r="E80" s="34"/>
      <c r="F80" s="34"/>
      <c r="G80" s="41"/>
      <c r="H80" s="30">
        <v>16</v>
      </c>
      <c r="I80" s="30">
        <v>0</v>
      </c>
      <c r="J80" s="30">
        <v>0</v>
      </c>
      <c r="K80" s="30">
        <v>0</v>
      </c>
      <c r="L80" s="30">
        <v>0</v>
      </c>
      <c r="M80" s="30"/>
      <c r="N80" s="30">
        <v>5</v>
      </c>
      <c r="O80" s="30" t="s">
        <v>4</v>
      </c>
      <c r="P80" s="30" t="s">
        <v>23</v>
      </c>
      <c r="Q80" s="30"/>
      <c r="R80" s="41"/>
      <c r="S80" s="30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</row>
    <row r="81" spans="1:132" s="97" customFormat="1" x14ac:dyDescent="0.25">
      <c r="A81" s="257" t="s">
        <v>21</v>
      </c>
      <c r="B81" s="258"/>
      <c r="C81" s="258"/>
      <c r="D81" s="258"/>
      <c r="E81" s="258"/>
      <c r="F81" s="258"/>
      <c r="G81" s="259"/>
      <c r="H81" s="38">
        <f t="shared" ref="H81:N81" si="9">SUM(H78:H80)</f>
        <v>44</v>
      </c>
      <c r="I81" s="38">
        <f t="shared" si="9"/>
        <v>0</v>
      </c>
      <c r="J81" s="38">
        <f t="shared" si="9"/>
        <v>0</v>
      </c>
      <c r="K81" s="38">
        <f t="shared" si="9"/>
        <v>0</v>
      </c>
      <c r="L81" s="38">
        <f t="shared" si="9"/>
        <v>0</v>
      </c>
      <c r="M81" s="38">
        <f t="shared" si="9"/>
        <v>0</v>
      </c>
      <c r="N81" s="38">
        <f t="shared" si="9"/>
        <v>15</v>
      </c>
      <c r="O81" s="38"/>
      <c r="P81" s="38"/>
      <c r="Q81" s="38"/>
      <c r="R81" s="98"/>
      <c r="S81" s="38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</row>
    <row r="82" spans="1:132" s="97" customFormat="1" x14ac:dyDescent="0.25">
      <c r="A82" s="103"/>
      <c r="B82" s="102"/>
      <c r="C82" s="101"/>
      <c r="D82" s="101"/>
      <c r="E82" s="101"/>
      <c r="F82" s="101"/>
      <c r="G82" s="99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99"/>
      <c r="S82" s="93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</row>
    <row r="83" spans="1:132" s="95" customFormat="1" x14ac:dyDescent="0.25">
      <c r="A83" s="261" t="s">
        <v>45</v>
      </c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3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</row>
    <row r="84" spans="1:132" s="95" customFormat="1" x14ac:dyDescent="0.25">
      <c r="A84" s="271" t="s">
        <v>46</v>
      </c>
      <c r="B84" s="272"/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3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</row>
    <row r="85" spans="1:132" s="95" customFormat="1" ht="24" x14ac:dyDescent="0.25">
      <c r="A85" s="34"/>
      <c r="B85" s="30">
        <v>5</v>
      </c>
      <c r="C85" s="34"/>
      <c r="D85" s="34" t="s">
        <v>47</v>
      </c>
      <c r="E85" s="34"/>
      <c r="F85" s="34"/>
      <c r="G85" s="41"/>
      <c r="H85" s="30">
        <v>12</v>
      </c>
      <c r="I85" s="30">
        <v>0</v>
      </c>
      <c r="J85" s="30">
        <v>0</v>
      </c>
      <c r="K85" s="30">
        <v>0</v>
      </c>
      <c r="L85" s="30">
        <v>0</v>
      </c>
      <c r="M85" s="30"/>
      <c r="N85" s="30">
        <v>5</v>
      </c>
      <c r="O85" s="30" t="s">
        <v>4</v>
      </c>
      <c r="P85" s="30" t="s">
        <v>23</v>
      </c>
      <c r="Q85" s="30"/>
      <c r="R85" s="41"/>
      <c r="S85" s="30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4"/>
      <c r="DE85" s="94"/>
      <c r="DF85" s="94"/>
      <c r="DG85" s="94"/>
      <c r="DH85" s="94"/>
      <c r="DI85" s="94"/>
      <c r="DJ85" s="94"/>
      <c r="DK85" s="94"/>
      <c r="DL85" s="94"/>
      <c r="DM85" s="94"/>
      <c r="DN85" s="94"/>
      <c r="DO85" s="94"/>
      <c r="DP85" s="94"/>
      <c r="DQ85" s="94"/>
      <c r="DR85" s="94"/>
      <c r="DS85" s="94"/>
      <c r="DT85" s="94"/>
      <c r="DU85" s="94"/>
      <c r="DV85" s="94"/>
      <c r="DW85" s="94"/>
      <c r="DX85" s="94"/>
      <c r="DY85" s="94"/>
      <c r="DZ85" s="94"/>
      <c r="EA85" s="94"/>
      <c r="EB85" s="94"/>
    </row>
    <row r="86" spans="1:132" s="95" customFormat="1" ht="24" x14ac:dyDescent="0.25">
      <c r="A86" s="34"/>
      <c r="B86" s="30">
        <v>6</v>
      </c>
      <c r="C86" s="34"/>
      <c r="D86" s="34" t="s">
        <v>48</v>
      </c>
      <c r="E86" s="34"/>
      <c r="F86" s="34"/>
      <c r="G86" s="41"/>
      <c r="H86" s="30">
        <v>16</v>
      </c>
      <c r="I86" s="30">
        <v>0</v>
      </c>
      <c r="J86" s="30">
        <v>0</v>
      </c>
      <c r="K86" s="30">
        <v>0</v>
      </c>
      <c r="L86" s="30">
        <v>0</v>
      </c>
      <c r="M86" s="30"/>
      <c r="N86" s="30">
        <v>5</v>
      </c>
      <c r="O86" s="30" t="s">
        <v>4</v>
      </c>
      <c r="P86" s="30" t="s">
        <v>23</v>
      </c>
      <c r="Q86" s="30"/>
      <c r="R86" s="41"/>
      <c r="S86" s="30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94"/>
      <c r="CE86" s="94"/>
      <c r="CF86" s="94"/>
      <c r="CG86" s="94"/>
      <c r="CH86" s="94"/>
      <c r="CI86" s="94"/>
      <c r="CJ86" s="94"/>
      <c r="CK86" s="94"/>
      <c r="CL86" s="94"/>
      <c r="CM86" s="94"/>
      <c r="CN86" s="94"/>
      <c r="CO86" s="94"/>
      <c r="CP86" s="94"/>
      <c r="CQ86" s="94"/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4"/>
      <c r="DC86" s="94"/>
      <c r="DD86" s="94"/>
      <c r="DE86" s="94"/>
      <c r="DF86" s="94"/>
      <c r="DG86" s="94"/>
      <c r="DH86" s="94"/>
      <c r="DI86" s="94"/>
      <c r="DJ86" s="94"/>
      <c r="DK86" s="94"/>
      <c r="DL86" s="94"/>
      <c r="DM86" s="94"/>
      <c r="DN86" s="94"/>
      <c r="DO86" s="94"/>
      <c r="DP86" s="94"/>
      <c r="DQ86" s="94"/>
      <c r="DR86" s="94"/>
      <c r="DS86" s="94"/>
      <c r="DT86" s="94"/>
      <c r="DU86" s="94"/>
      <c r="DV86" s="94"/>
      <c r="DW86" s="94"/>
      <c r="DX86" s="94"/>
      <c r="DY86" s="94"/>
      <c r="DZ86" s="94"/>
      <c r="EA86" s="94"/>
      <c r="EB86" s="94"/>
    </row>
    <row r="87" spans="1:132" s="95" customFormat="1" ht="24" x14ac:dyDescent="0.25">
      <c r="A87" s="34"/>
      <c r="B87" s="30">
        <v>7</v>
      </c>
      <c r="C87" s="34"/>
      <c r="D87" s="34" t="s">
        <v>49</v>
      </c>
      <c r="E87" s="34"/>
      <c r="F87" s="34"/>
      <c r="G87" s="41"/>
      <c r="H87" s="30">
        <v>16</v>
      </c>
      <c r="I87" s="30">
        <v>0</v>
      </c>
      <c r="J87" s="30">
        <v>0</v>
      </c>
      <c r="K87" s="30">
        <v>0</v>
      </c>
      <c r="L87" s="30">
        <v>0</v>
      </c>
      <c r="M87" s="30"/>
      <c r="N87" s="30">
        <v>5</v>
      </c>
      <c r="O87" s="30" t="s">
        <v>4</v>
      </c>
      <c r="P87" s="30" t="s">
        <v>23</v>
      </c>
      <c r="Q87" s="30"/>
      <c r="R87" s="41"/>
      <c r="S87" s="30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  <c r="CN87" s="94"/>
      <c r="CO87" s="94"/>
      <c r="CP87" s="94"/>
      <c r="CQ87" s="94"/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4"/>
      <c r="DC87" s="94"/>
      <c r="DD87" s="94"/>
      <c r="DE87" s="94"/>
      <c r="DF87" s="94"/>
      <c r="DG87" s="94"/>
      <c r="DH87" s="94"/>
      <c r="DI87" s="94"/>
      <c r="DJ87" s="94"/>
      <c r="DK87" s="94"/>
      <c r="DL87" s="94"/>
      <c r="DM87" s="94"/>
      <c r="DN87" s="94"/>
      <c r="DO87" s="94"/>
      <c r="DP87" s="94"/>
      <c r="DQ87" s="94"/>
      <c r="DR87" s="94"/>
      <c r="DS87" s="94"/>
      <c r="DT87" s="94"/>
      <c r="DU87" s="94"/>
      <c r="DV87" s="94"/>
      <c r="DW87" s="94"/>
      <c r="DX87" s="94"/>
      <c r="DY87" s="94"/>
      <c r="DZ87" s="94"/>
      <c r="EA87" s="94"/>
      <c r="EB87" s="94"/>
    </row>
    <row r="88" spans="1:132" s="97" customFormat="1" x14ac:dyDescent="0.25">
      <c r="A88" s="261" t="s">
        <v>21</v>
      </c>
      <c r="B88" s="262"/>
      <c r="C88" s="262"/>
      <c r="D88" s="262"/>
      <c r="E88" s="262"/>
      <c r="F88" s="262"/>
      <c r="G88" s="263"/>
      <c r="H88" s="38">
        <f t="shared" ref="H88:N88" si="10">SUM(H85:H87)</f>
        <v>44</v>
      </c>
      <c r="I88" s="38">
        <f t="shared" si="10"/>
        <v>0</v>
      </c>
      <c r="J88" s="38">
        <f t="shared" si="10"/>
        <v>0</v>
      </c>
      <c r="K88" s="38">
        <f t="shared" si="10"/>
        <v>0</v>
      </c>
      <c r="L88" s="38">
        <f t="shared" si="10"/>
        <v>0</v>
      </c>
      <c r="M88" s="38">
        <f t="shared" si="10"/>
        <v>0</v>
      </c>
      <c r="N88" s="38">
        <f t="shared" si="10"/>
        <v>15</v>
      </c>
      <c r="O88" s="38"/>
      <c r="P88" s="38"/>
      <c r="Q88" s="38"/>
      <c r="R88" s="98"/>
      <c r="S88" s="38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4"/>
      <c r="DC88" s="94"/>
      <c r="DD88" s="94"/>
      <c r="DE88" s="94"/>
      <c r="DF88" s="94"/>
      <c r="DG88" s="94"/>
      <c r="DH88" s="94"/>
      <c r="DI88" s="94"/>
      <c r="DJ88" s="94"/>
      <c r="DK88" s="94"/>
      <c r="DL88" s="94"/>
      <c r="DM88" s="94"/>
      <c r="DN88" s="94"/>
      <c r="DO88" s="94"/>
      <c r="DP88" s="94"/>
      <c r="DQ88" s="94"/>
      <c r="DR88" s="94"/>
      <c r="DS88" s="94"/>
      <c r="DT88" s="94"/>
      <c r="DU88" s="94"/>
      <c r="DV88" s="94"/>
      <c r="DW88" s="94"/>
      <c r="DX88" s="94"/>
      <c r="DY88" s="94"/>
      <c r="DZ88" s="94"/>
      <c r="EA88" s="94"/>
      <c r="EB88" s="94"/>
    </row>
    <row r="89" spans="1:132" s="9" customFormat="1" x14ac:dyDescent="0.25">
      <c r="B89" s="45"/>
      <c r="G89" s="18"/>
      <c r="O89" s="11"/>
      <c r="P89" s="11"/>
      <c r="Q89" s="11"/>
      <c r="R89" s="18"/>
      <c r="S89" s="11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  <c r="CH89" s="92"/>
      <c r="CI89" s="92"/>
      <c r="CJ89" s="92"/>
      <c r="CK89" s="92"/>
      <c r="CL89" s="92"/>
      <c r="CM89" s="92"/>
      <c r="CN89" s="92"/>
      <c r="CO89" s="92"/>
      <c r="CP89" s="92"/>
      <c r="CQ89" s="92"/>
      <c r="CR89" s="92"/>
      <c r="CS89" s="92"/>
      <c r="CT89" s="92"/>
      <c r="CU89" s="92"/>
      <c r="CV89" s="92"/>
      <c r="CW89" s="92"/>
      <c r="CX89" s="92"/>
      <c r="CY89" s="92"/>
      <c r="CZ89" s="92"/>
      <c r="DA89" s="92"/>
      <c r="DB89" s="92"/>
      <c r="DC89" s="92"/>
      <c r="DD89" s="92"/>
      <c r="DE89" s="92"/>
      <c r="DF89" s="92"/>
      <c r="DG89" s="92"/>
      <c r="DH89" s="92"/>
      <c r="DI89" s="92"/>
      <c r="DJ89" s="92"/>
      <c r="DK89" s="92"/>
      <c r="DL89" s="92"/>
      <c r="DM89" s="92"/>
      <c r="DN89" s="92"/>
      <c r="DO89" s="92"/>
      <c r="DP89" s="92"/>
      <c r="DQ89" s="92"/>
      <c r="DR89" s="92"/>
      <c r="DS89" s="92"/>
      <c r="DT89" s="92"/>
      <c r="DU89" s="92"/>
      <c r="DV89" s="92"/>
      <c r="DW89" s="92"/>
      <c r="DX89" s="92"/>
      <c r="DY89" s="92"/>
      <c r="DZ89" s="92"/>
      <c r="EA89" s="92"/>
      <c r="EB89" s="92"/>
    </row>
    <row r="90" spans="1:132" s="43" customFormat="1" ht="14.45" customHeight="1" x14ac:dyDescent="0.25">
      <c r="A90" s="239" t="s">
        <v>111</v>
      </c>
      <c r="B90" s="239"/>
      <c r="C90" s="239"/>
      <c r="D90" s="239"/>
      <c r="E90" s="239"/>
      <c r="F90" s="239"/>
      <c r="G90" s="239"/>
      <c r="H90" s="239"/>
      <c r="I90" s="239"/>
      <c r="J90" s="239"/>
      <c r="K90" s="239"/>
      <c r="L90" s="239"/>
      <c r="M90" s="239"/>
      <c r="N90" s="239"/>
      <c r="O90" s="239"/>
      <c r="P90" s="239"/>
      <c r="Q90" s="239"/>
      <c r="R90" s="239"/>
      <c r="S90" s="239"/>
    </row>
    <row r="91" spans="1:132" s="9" customFormat="1" ht="36" x14ac:dyDescent="0.25">
      <c r="A91" s="32"/>
      <c r="B91" s="33">
        <v>6</v>
      </c>
      <c r="C91" s="34"/>
      <c r="D91" s="34" t="s">
        <v>92</v>
      </c>
      <c r="E91" s="34"/>
      <c r="F91" s="34"/>
      <c r="G91" s="41"/>
      <c r="H91" s="30">
        <v>16</v>
      </c>
      <c r="I91" s="36">
        <v>0</v>
      </c>
      <c r="J91" s="36">
        <v>0</v>
      </c>
      <c r="K91" s="36">
        <v>0</v>
      </c>
      <c r="L91" s="36">
        <v>0</v>
      </c>
      <c r="M91" s="36"/>
      <c r="N91" s="30">
        <v>5</v>
      </c>
      <c r="O91" s="30" t="s">
        <v>4</v>
      </c>
      <c r="P91" s="36" t="s">
        <v>20</v>
      </c>
      <c r="Q91" s="36"/>
      <c r="R91" s="35"/>
      <c r="S91" s="36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  <c r="CD91" s="92"/>
      <c r="CE91" s="92"/>
      <c r="CF91" s="92"/>
      <c r="CG91" s="92"/>
      <c r="CH91" s="92"/>
      <c r="CI91" s="92"/>
      <c r="CJ91" s="92"/>
      <c r="CK91" s="92"/>
      <c r="CL91" s="92"/>
      <c r="CM91" s="92"/>
      <c r="CN91" s="92"/>
      <c r="CO91" s="92"/>
      <c r="CP91" s="92"/>
      <c r="CQ91" s="92"/>
      <c r="CR91" s="92"/>
      <c r="CS91" s="92"/>
      <c r="CT91" s="92"/>
      <c r="CU91" s="92"/>
      <c r="CV91" s="92"/>
      <c r="CW91" s="92"/>
      <c r="CX91" s="92"/>
      <c r="CY91" s="92"/>
      <c r="CZ91" s="92"/>
      <c r="DA91" s="92"/>
      <c r="DB91" s="92"/>
      <c r="DC91" s="92"/>
      <c r="DD91" s="92"/>
      <c r="DE91" s="92"/>
      <c r="DF91" s="92"/>
      <c r="DG91" s="92"/>
      <c r="DH91" s="92"/>
      <c r="DI91" s="92"/>
      <c r="DJ91" s="92"/>
      <c r="DK91" s="92"/>
      <c r="DL91" s="92"/>
      <c r="DM91" s="92"/>
      <c r="DN91" s="92"/>
      <c r="DO91" s="92"/>
      <c r="DP91" s="92"/>
      <c r="DQ91" s="92"/>
      <c r="DR91" s="92"/>
      <c r="DS91" s="92"/>
      <c r="DT91" s="92"/>
      <c r="DU91" s="92"/>
      <c r="DV91" s="92"/>
      <c r="DW91" s="92"/>
      <c r="DX91" s="92"/>
      <c r="DY91" s="92"/>
      <c r="DZ91" s="92"/>
      <c r="EA91" s="92"/>
      <c r="EB91" s="92"/>
    </row>
    <row r="92" spans="1:132" s="9" customFormat="1" ht="24" x14ac:dyDescent="0.25">
      <c r="A92" s="32"/>
      <c r="B92" s="33">
        <v>6</v>
      </c>
      <c r="C92" s="34"/>
      <c r="D92" s="34" t="s">
        <v>93</v>
      </c>
      <c r="E92" s="34"/>
      <c r="F92" s="34"/>
      <c r="G92" s="41"/>
      <c r="H92" s="30">
        <v>16</v>
      </c>
      <c r="I92" s="36">
        <v>0</v>
      </c>
      <c r="J92" s="36">
        <v>0</v>
      </c>
      <c r="K92" s="36">
        <v>0</v>
      </c>
      <c r="L92" s="36">
        <v>0</v>
      </c>
      <c r="M92" s="36"/>
      <c r="N92" s="30">
        <v>5</v>
      </c>
      <c r="O92" s="30" t="s">
        <v>4</v>
      </c>
      <c r="P92" s="36" t="s">
        <v>20</v>
      </c>
      <c r="Q92" s="36"/>
      <c r="R92" s="35"/>
      <c r="S92" s="36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92"/>
      <c r="CC92" s="92"/>
      <c r="CD92" s="92"/>
      <c r="CE92" s="92"/>
      <c r="CF92" s="92"/>
      <c r="CG92" s="92"/>
      <c r="CH92" s="92"/>
      <c r="CI92" s="92"/>
      <c r="CJ92" s="92"/>
      <c r="CK92" s="92"/>
      <c r="CL92" s="92"/>
      <c r="CM92" s="92"/>
      <c r="CN92" s="92"/>
      <c r="CO92" s="92"/>
      <c r="CP92" s="92"/>
      <c r="CQ92" s="92"/>
      <c r="CR92" s="92"/>
      <c r="CS92" s="92"/>
      <c r="CT92" s="92"/>
      <c r="CU92" s="92"/>
      <c r="CV92" s="92"/>
      <c r="CW92" s="92"/>
      <c r="CX92" s="92"/>
      <c r="CY92" s="92"/>
      <c r="CZ92" s="92"/>
      <c r="DA92" s="92"/>
      <c r="DB92" s="92"/>
      <c r="DC92" s="92"/>
      <c r="DD92" s="92"/>
      <c r="DE92" s="92"/>
      <c r="DF92" s="92"/>
      <c r="DG92" s="92"/>
      <c r="DH92" s="92"/>
      <c r="DI92" s="92"/>
      <c r="DJ92" s="92"/>
      <c r="DK92" s="92"/>
      <c r="DL92" s="92"/>
      <c r="DM92" s="92"/>
      <c r="DN92" s="92"/>
      <c r="DO92" s="92"/>
      <c r="DP92" s="92"/>
      <c r="DQ92" s="92"/>
      <c r="DR92" s="92"/>
      <c r="DS92" s="92"/>
      <c r="DT92" s="92"/>
      <c r="DU92" s="92"/>
      <c r="DV92" s="92"/>
      <c r="DW92" s="92"/>
      <c r="DX92" s="92"/>
      <c r="DY92" s="92"/>
      <c r="DZ92" s="92"/>
      <c r="EA92" s="92"/>
      <c r="EB92" s="92"/>
    </row>
    <row r="93" spans="1:132" s="9" customFormat="1" ht="24" x14ac:dyDescent="0.25">
      <c r="A93" s="32"/>
      <c r="B93" s="33">
        <v>6</v>
      </c>
      <c r="C93" s="34"/>
      <c r="D93" s="34" t="s">
        <v>94</v>
      </c>
      <c r="E93" s="34"/>
      <c r="F93" s="34"/>
      <c r="G93" s="41"/>
      <c r="H93" s="30">
        <v>16</v>
      </c>
      <c r="I93" s="36">
        <v>0</v>
      </c>
      <c r="J93" s="36">
        <v>0</v>
      </c>
      <c r="K93" s="36">
        <v>0</v>
      </c>
      <c r="L93" s="36">
        <v>0</v>
      </c>
      <c r="M93" s="36"/>
      <c r="N93" s="30">
        <v>5</v>
      </c>
      <c r="O93" s="30" t="s">
        <v>4</v>
      </c>
      <c r="P93" s="36" t="s">
        <v>20</v>
      </c>
      <c r="Q93" s="36"/>
      <c r="R93" s="35"/>
      <c r="S93" s="36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  <c r="CC93" s="92"/>
      <c r="CD93" s="92"/>
      <c r="CE93" s="92"/>
      <c r="CF93" s="92"/>
      <c r="CG93" s="92"/>
      <c r="CH93" s="92"/>
      <c r="CI93" s="92"/>
      <c r="CJ93" s="92"/>
      <c r="CK93" s="92"/>
      <c r="CL93" s="92"/>
      <c r="CM93" s="92"/>
      <c r="CN93" s="92"/>
      <c r="CO93" s="92"/>
      <c r="CP93" s="92"/>
      <c r="CQ93" s="92"/>
      <c r="CR93" s="92"/>
      <c r="CS93" s="92"/>
      <c r="CT93" s="92"/>
      <c r="CU93" s="92"/>
      <c r="CV93" s="92"/>
      <c r="CW93" s="92"/>
      <c r="CX93" s="92"/>
      <c r="CY93" s="92"/>
      <c r="CZ93" s="92"/>
      <c r="DA93" s="92"/>
      <c r="DB93" s="92"/>
      <c r="DC93" s="92"/>
      <c r="DD93" s="92"/>
      <c r="DE93" s="92"/>
      <c r="DF93" s="92"/>
      <c r="DG93" s="92"/>
      <c r="DH93" s="92"/>
      <c r="DI93" s="92"/>
      <c r="DJ93" s="92"/>
      <c r="DK93" s="92"/>
      <c r="DL93" s="92"/>
      <c r="DM93" s="92"/>
      <c r="DN93" s="92"/>
      <c r="DO93" s="92"/>
      <c r="DP93" s="92"/>
      <c r="DQ93" s="92"/>
      <c r="DR93" s="92"/>
      <c r="DS93" s="92"/>
      <c r="DT93" s="92"/>
      <c r="DU93" s="92"/>
      <c r="DV93" s="92"/>
      <c r="DW93" s="92"/>
      <c r="DX93" s="92"/>
      <c r="DY93" s="92"/>
      <c r="DZ93" s="92"/>
      <c r="EA93" s="92"/>
      <c r="EB93" s="92"/>
    </row>
    <row r="94" spans="1:132" s="9" customFormat="1" ht="24" x14ac:dyDescent="0.25">
      <c r="A94" s="32"/>
      <c r="B94" s="33">
        <v>6</v>
      </c>
      <c r="C94" s="34"/>
      <c r="D94" s="34" t="s">
        <v>95</v>
      </c>
      <c r="E94" s="34"/>
      <c r="F94" s="34"/>
      <c r="G94" s="41"/>
      <c r="H94" s="30">
        <v>16</v>
      </c>
      <c r="I94" s="36">
        <v>0</v>
      </c>
      <c r="J94" s="36">
        <v>0</v>
      </c>
      <c r="K94" s="36">
        <v>0</v>
      </c>
      <c r="L94" s="36">
        <v>0</v>
      </c>
      <c r="M94" s="36"/>
      <c r="N94" s="30">
        <v>5</v>
      </c>
      <c r="O94" s="30" t="s">
        <v>4</v>
      </c>
      <c r="P94" s="36" t="s">
        <v>20</v>
      </c>
      <c r="Q94" s="36"/>
      <c r="R94" s="35"/>
      <c r="S94" s="36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  <c r="CC94" s="92"/>
      <c r="CD94" s="92"/>
      <c r="CE94" s="92"/>
      <c r="CF94" s="92"/>
      <c r="CG94" s="92"/>
      <c r="CH94" s="92"/>
      <c r="CI94" s="92"/>
      <c r="CJ94" s="92"/>
      <c r="CK94" s="92"/>
      <c r="CL94" s="92"/>
      <c r="CM94" s="92"/>
      <c r="CN94" s="92"/>
      <c r="CO94" s="92"/>
      <c r="CP94" s="92"/>
      <c r="CQ94" s="92"/>
      <c r="CR94" s="92"/>
      <c r="CS94" s="92"/>
      <c r="CT94" s="92"/>
      <c r="CU94" s="92"/>
      <c r="CV94" s="92"/>
      <c r="CW94" s="92"/>
      <c r="CX94" s="92"/>
      <c r="CY94" s="92"/>
      <c r="CZ94" s="92"/>
      <c r="DA94" s="92"/>
      <c r="DB94" s="92"/>
      <c r="DC94" s="92"/>
      <c r="DD94" s="92"/>
      <c r="DE94" s="92"/>
      <c r="DF94" s="92"/>
      <c r="DG94" s="92"/>
      <c r="DH94" s="92"/>
      <c r="DI94" s="92"/>
      <c r="DJ94" s="92"/>
      <c r="DK94" s="92"/>
      <c r="DL94" s="92"/>
      <c r="DM94" s="92"/>
      <c r="DN94" s="92"/>
      <c r="DO94" s="92"/>
      <c r="DP94" s="92"/>
      <c r="DQ94" s="92"/>
      <c r="DR94" s="92"/>
      <c r="DS94" s="92"/>
      <c r="DT94" s="92"/>
      <c r="DU94" s="92"/>
      <c r="DV94" s="92"/>
      <c r="DW94" s="92"/>
      <c r="DX94" s="92"/>
      <c r="DY94" s="92"/>
      <c r="DZ94" s="92"/>
      <c r="EA94" s="92"/>
      <c r="EB94" s="92"/>
    </row>
    <row r="95" spans="1:132" s="9" customFormat="1" ht="24" x14ac:dyDescent="0.25">
      <c r="A95" s="32"/>
      <c r="B95" s="33">
        <v>6</v>
      </c>
      <c r="C95" s="34"/>
      <c r="D95" s="34" t="s">
        <v>96</v>
      </c>
      <c r="E95" s="34"/>
      <c r="F95" s="34"/>
      <c r="G95" s="41"/>
      <c r="H95" s="30">
        <v>16</v>
      </c>
      <c r="I95" s="36">
        <v>0</v>
      </c>
      <c r="J95" s="36">
        <v>0</v>
      </c>
      <c r="K95" s="36">
        <v>0</v>
      </c>
      <c r="L95" s="36">
        <v>0</v>
      </c>
      <c r="M95" s="36"/>
      <c r="N95" s="30">
        <v>5</v>
      </c>
      <c r="O95" s="30" t="s">
        <v>4</v>
      </c>
      <c r="P95" s="36" t="s">
        <v>20</v>
      </c>
      <c r="Q95" s="36"/>
      <c r="R95" s="35"/>
      <c r="S95" s="36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  <c r="CC95" s="92"/>
      <c r="CD95" s="92"/>
      <c r="CE95" s="92"/>
      <c r="CF95" s="92"/>
      <c r="CG95" s="92"/>
      <c r="CH95" s="92"/>
      <c r="CI95" s="92"/>
      <c r="CJ95" s="92"/>
      <c r="CK95" s="92"/>
      <c r="CL95" s="92"/>
      <c r="CM95" s="92"/>
      <c r="CN95" s="92"/>
      <c r="CO95" s="92"/>
      <c r="CP95" s="92"/>
      <c r="CQ95" s="92"/>
      <c r="CR95" s="92"/>
      <c r="CS95" s="92"/>
      <c r="CT95" s="92"/>
      <c r="CU95" s="92"/>
      <c r="CV95" s="92"/>
      <c r="CW95" s="92"/>
      <c r="CX95" s="92"/>
      <c r="CY95" s="92"/>
      <c r="CZ95" s="92"/>
      <c r="DA95" s="92"/>
      <c r="DB95" s="92"/>
      <c r="DC95" s="92"/>
      <c r="DD95" s="92"/>
      <c r="DE95" s="92"/>
      <c r="DF95" s="92"/>
      <c r="DG95" s="92"/>
      <c r="DH95" s="92"/>
      <c r="DI95" s="92"/>
      <c r="DJ95" s="92"/>
      <c r="DK95" s="92"/>
      <c r="DL95" s="92"/>
      <c r="DM95" s="92"/>
      <c r="DN95" s="92"/>
      <c r="DO95" s="92"/>
      <c r="DP95" s="92"/>
      <c r="DQ95" s="92"/>
      <c r="DR95" s="92"/>
      <c r="DS95" s="92"/>
      <c r="DT95" s="92"/>
      <c r="DU95" s="92"/>
      <c r="DV95" s="92"/>
      <c r="DW95" s="92"/>
      <c r="DX95" s="92"/>
      <c r="DY95" s="92"/>
      <c r="DZ95" s="92"/>
      <c r="EA95" s="92"/>
      <c r="EB95" s="92"/>
    </row>
    <row r="96" spans="1:132" s="9" customFormat="1" ht="36" x14ac:dyDescent="0.25">
      <c r="A96" s="32"/>
      <c r="B96" s="33">
        <v>6</v>
      </c>
      <c r="C96" s="34"/>
      <c r="D96" s="34" t="s">
        <v>97</v>
      </c>
      <c r="E96" s="34"/>
      <c r="F96" s="34"/>
      <c r="G96" s="44"/>
      <c r="H96" s="30">
        <v>16</v>
      </c>
      <c r="I96" s="36">
        <v>0</v>
      </c>
      <c r="J96" s="36">
        <v>0</v>
      </c>
      <c r="K96" s="36">
        <v>0</v>
      </c>
      <c r="L96" s="36">
        <v>0</v>
      </c>
      <c r="M96" s="36"/>
      <c r="N96" s="30">
        <v>5</v>
      </c>
      <c r="O96" s="30" t="s">
        <v>4</v>
      </c>
      <c r="P96" s="36" t="s">
        <v>20</v>
      </c>
      <c r="Q96" s="36"/>
      <c r="R96" s="35"/>
      <c r="S96" s="36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2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92"/>
      <c r="CC96" s="92"/>
      <c r="CD96" s="92"/>
      <c r="CE96" s="92"/>
      <c r="CF96" s="92"/>
      <c r="CG96" s="92"/>
      <c r="CH96" s="92"/>
      <c r="CI96" s="92"/>
      <c r="CJ96" s="92"/>
      <c r="CK96" s="92"/>
      <c r="CL96" s="92"/>
      <c r="CM96" s="92"/>
      <c r="CN96" s="92"/>
      <c r="CO96" s="92"/>
      <c r="CP96" s="92"/>
      <c r="CQ96" s="92"/>
      <c r="CR96" s="92"/>
      <c r="CS96" s="92"/>
      <c r="CT96" s="92"/>
      <c r="CU96" s="92"/>
      <c r="CV96" s="92"/>
      <c r="CW96" s="92"/>
      <c r="CX96" s="92"/>
      <c r="CY96" s="92"/>
      <c r="CZ96" s="92"/>
      <c r="DA96" s="92"/>
      <c r="DB96" s="92"/>
      <c r="DC96" s="92"/>
      <c r="DD96" s="92"/>
      <c r="DE96" s="92"/>
      <c r="DF96" s="92"/>
      <c r="DG96" s="92"/>
      <c r="DH96" s="92"/>
      <c r="DI96" s="92"/>
      <c r="DJ96" s="92"/>
      <c r="DK96" s="92"/>
      <c r="DL96" s="92"/>
      <c r="DM96" s="92"/>
      <c r="DN96" s="92"/>
      <c r="DO96" s="92"/>
      <c r="DP96" s="92"/>
      <c r="DQ96" s="92"/>
      <c r="DR96" s="92"/>
      <c r="DS96" s="92"/>
      <c r="DT96" s="92"/>
      <c r="DU96" s="92"/>
      <c r="DV96" s="92"/>
      <c r="DW96" s="92"/>
      <c r="DX96" s="92"/>
      <c r="DY96" s="92"/>
      <c r="DZ96" s="92"/>
      <c r="EA96" s="92"/>
      <c r="EB96" s="92"/>
    </row>
    <row r="97" spans="1:132" s="9" customFormat="1" ht="24" x14ac:dyDescent="0.25">
      <c r="A97" s="32"/>
      <c r="B97" s="33">
        <v>6</v>
      </c>
      <c r="C97" s="34"/>
      <c r="D97" s="34" t="s">
        <v>98</v>
      </c>
      <c r="E97" s="34"/>
      <c r="F97" s="34"/>
      <c r="G97" s="41"/>
      <c r="H97" s="30">
        <v>16</v>
      </c>
      <c r="I97" s="36">
        <v>0</v>
      </c>
      <c r="J97" s="36">
        <v>0</v>
      </c>
      <c r="K97" s="36">
        <v>0</v>
      </c>
      <c r="L97" s="36">
        <v>0</v>
      </c>
      <c r="M97" s="36"/>
      <c r="N97" s="30">
        <v>5</v>
      </c>
      <c r="O97" s="30" t="s">
        <v>4</v>
      </c>
      <c r="P97" s="36" t="s">
        <v>20</v>
      </c>
      <c r="Q97" s="36"/>
      <c r="R97" s="35"/>
      <c r="S97" s="36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2"/>
      <c r="CA97" s="92"/>
      <c r="CB97" s="92"/>
      <c r="CC97" s="92"/>
      <c r="CD97" s="92"/>
      <c r="CE97" s="92"/>
      <c r="CF97" s="92"/>
      <c r="CG97" s="92"/>
      <c r="CH97" s="92"/>
      <c r="CI97" s="92"/>
      <c r="CJ97" s="92"/>
      <c r="CK97" s="92"/>
      <c r="CL97" s="92"/>
      <c r="CM97" s="92"/>
      <c r="CN97" s="92"/>
      <c r="CO97" s="92"/>
      <c r="CP97" s="92"/>
      <c r="CQ97" s="92"/>
      <c r="CR97" s="92"/>
      <c r="CS97" s="92"/>
      <c r="CT97" s="92"/>
      <c r="CU97" s="92"/>
      <c r="CV97" s="92"/>
      <c r="CW97" s="92"/>
      <c r="CX97" s="92"/>
      <c r="CY97" s="92"/>
      <c r="CZ97" s="92"/>
      <c r="DA97" s="92"/>
      <c r="DB97" s="92"/>
      <c r="DC97" s="92"/>
      <c r="DD97" s="92"/>
      <c r="DE97" s="92"/>
      <c r="DF97" s="92"/>
      <c r="DG97" s="92"/>
      <c r="DH97" s="92"/>
      <c r="DI97" s="92"/>
      <c r="DJ97" s="92"/>
      <c r="DK97" s="92"/>
      <c r="DL97" s="92"/>
      <c r="DM97" s="92"/>
      <c r="DN97" s="92"/>
      <c r="DO97" s="92"/>
      <c r="DP97" s="92"/>
      <c r="DQ97" s="92"/>
      <c r="DR97" s="92"/>
      <c r="DS97" s="92"/>
      <c r="DT97" s="92"/>
      <c r="DU97" s="92"/>
      <c r="DV97" s="92"/>
      <c r="DW97" s="92"/>
      <c r="DX97" s="92"/>
      <c r="DY97" s="92"/>
      <c r="DZ97" s="92"/>
      <c r="EA97" s="92"/>
      <c r="EB97" s="92"/>
    </row>
    <row r="98" spans="1:132" s="9" customFormat="1" ht="36" x14ac:dyDescent="0.25">
      <c r="A98" s="32"/>
      <c r="B98" s="33">
        <v>6</v>
      </c>
      <c r="C98" s="34"/>
      <c r="D98" s="34" t="s">
        <v>99</v>
      </c>
      <c r="E98" s="34"/>
      <c r="F98" s="34"/>
      <c r="G98" s="44"/>
      <c r="H98" s="30">
        <v>16</v>
      </c>
      <c r="I98" s="36">
        <v>0</v>
      </c>
      <c r="J98" s="36">
        <v>0</v>
      </c>
      <c r="K98" s="36">
        <v>0</v>
      </c>
      <c r="L98" s="36">
        <v>0</v>
      </c>
      <c r="M98" s="36"/>
      <c r="N98" s="30">
        <v>5</v>
      </c>
      <c r="O98" s="30" t="s">
        <v>4</v>
      </c>
      <c r="P98" s="36" t="s">
        <v>20</v>
      </c>
      <c r="Q98" s="36"/>
      <c r="R98" s="35"/>
      <c r="S98" s="36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  <c r="CC98" s="92"/>
      <c r="CD98" s="92"/>
      <c r="CE98" s="92"/>
      <c r="CF98" s="92"/>
      <c r="CG98" s="92"/>
      <c r="CH98" s="92"/>
      <c r="CI98" s="92"/>
      <c r="CJ98" s="92"/>
      <c r="CK98" s="92"/>
      <c r="CL98" s="92"/>
      <c r="CM98" s="92"/>
      <c r="CN98" s="92"/>
      <c r="CO98" s="92"/>
      <c r="CP98" s="92"/>
      <c r="CQ98" s="92"/>
      <c r="CR98" s="92"/>
      <c r="CS98" s="92"/>
      <c r="CT98" s="92"/>
      <c r="CU98" s="92"/>
      <c r="CV98" s="92"/>
      <c r="CW98" s="92"/>
      <c r="CX98" s="92"/>
      <c r="CY98" s="92"/>
      <c r="CZ98" s="92"/>
      <c r="DA98" s="92"/>
      <c r="DB98" s="92"/>
      <c r="DC98" s="92"/>
      <c r="DD98" s="92"/>
      <c r="DE98" s="92"/>
      <c r="DF98" s="92"/>
      <c r="DG98" s="92"/>
      <c r="DH98" s="92"/>
      <c r="DI98" s="92"/>
      <c r="DJ98" s="92"/>
      <c r="DK98" s="92"/>
      <c r="DL98" s="92"/>
      <c r="DM98" s="92"/>
      <c r="DN98" s="92"/>
      <c r="DO98" s="92"/>
      <c r="DP98" s="92"/>
      <c r="DQ98" s="92"/>
      <c r="DR98" s="92"/>
      <c r="DS98" s="92"/>
      <c r="DT98" s="92"/>
      <c r="DU98" s="92"/>
      <c r="DV98" s="92"/>
      <c r="DW98" s="92"/>
      <c r="DX98" s="92"/>
      <c r="DY98" s="92"/>
      <c r="DZ98" s="92"/>
      <c r="EA98" s="92"/>
      <c r="EB98" s="92"/>
    </row>
    <row r="99" spans="1:132" s="9" customFormat="1" ht="36" x14ac:dyDescent="0.25">
      <c r="A99" s="32"/>
      <c r="B99" s="33"/>
      <c r="C99" s="34"/>
      <c r="D99" s="34" t="s">
        <v>100</v>
      </c>
      <c r="E99" s="34"/>
      <c r="F99" s="34"/>
      <c r="G99" s="41"/>
      <c r="H99" s="30">
        <v>16</v>
      </c>
      <c r="I99" s="36">
        <v>0</v>
      </c>
      <c r="J99" s="36">
        <v>0</v>
      </c>
      <c r="K99" s="36">
        <v>0</v>
      </c>
      <c r="L99" s="36">
        <v>0</v>
      </c>
      <c r="M99" s="36"/>
      <c r="N99" s="30">
        <v>5</v>
      </c>
      <c r="O99" s="30" t="s">
        <v>4</v>
      </c>
      <c r="P99" s="36" t="s">
        <v>20</v>
      </c>
      <c r="Q99" s="36"/>
      <c r="R99" s="35"/>
      <c r="S99" s="36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  <c r="BM99" s="92"/>
      <c r="BN99" s="92"/>
      <c r="BO99" s="92"/>
      <c r="BP99" s="92"/>
      <c r="BQ99" s="92"/>
      <c r="BR99" s="92"/>
      <c r="BS99" s="92"/>
      <c r="BT99" s="92"/>
      <c r="BU99" s="92"/>
      <c r="BV99" s="92"/>
      <c r="BW99" s="92"/>
      <c r="BX99" s="92"/>
      <c r="BY99" s="92"/>
      <c r="BZ99" s="92"/>
      <c r="CA99" s="92"/>
      <c r="CB99" s="92"/>
      <c r="CC99" s="92"/>
      <c r="CD99" s="92"/>
      <c r="CE99" s="92"/>
      <c r="CF99" s="92"/>
      <c r="CG99" s="92"/>
      <c r="CH99" s="92"/>
      <c r="CI99" s="92"/>
      <c r="CJ99" s="92"/>
      <c r="CK99" s="92"/>
      <c r="CL99" s="92"/>
      <c r="CM99" s="92"/>
      <c r="CN99" s="92"/>
      <c r="CO99" s="92"/>
      <c r="CP99" s="92"/>
      <c r="CQ99" s="92"/>
      <c r="CR99" s="92"/>
      <c r="CS99" s="92"/>
      <c r="CT99" s="92"/>
      <c r="CU99" s="92"/>
      <c r="CV99" s="92"/>
      <c r="CW99" s="92"/>
      <c r="CX99" s="92"/>
      <c r="CY99" s="92"/>
      <c r="CZ99" s="92"/>
      <c r="DA99" s="92"/>
      <c r="DB99" s="92"/>
      <c r="DC99" s="92"/>
      <c r="DD99" s="92"/>
      <c r="DE99" s="92"/>
      <c r="DF99" s="92"/>
      <c r="DG99" s="92"/>
      <c r="DH99" s="92"/>
      <c r="DI99" s="92"/>
      <c r="DJ99" s="92"/>
      <c r="DK99" s="92"/>
      <c r="DL99" s="92"/>
      <c r="DM99" s="92"/>
      <c r="DN99" s="92"/>
      <c r="DO99" s="92"/>
      <c r="DP99" s="92"/>
      <c r="DQ99" s="92"/>
      <c r="DR99" s="92"/>
      <c r="DS99" s="92"/>
      <c r="DT99" s="92"/>
      <c r="DU99" s="92"/>
      <c r="DV99" s="92"/>
      <c r="DW99" s="92"/>
      <c r="DX99" s="92"/>
      <c r="DY99" s="92"/>
      <c r="DZ99" s="92"/>
      <c r="EA99" s="92"/>
      <c r="EB99" s="92"/>
    </row>
    <row r="100" spans="1:132" s="9" customFormat="1" ht="36" x14ac:dyDescent="0.25">
      <c r="A100" s="32"/>
      <c r="B100" s="33"/>
      <c r="C100" s="34"/>
      <c r="D100" s="34" t="s">
        <v>101</v>
      </c>
      <c r="E100" s="34"/>
      <c r="F100" s="34"/>
      <c r="G100" s="41"/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/>
      <c r="N100" s="30">
        <v>10</v>
      </c>
      <c r="O100" s="30" t="s">
        <v>4</v>
      </c>
      <c r="P100" s="36" t="s">
        <v>20</v>
      </c>
      <c r="Q100" s="36"/>
      <c r="R100" s="35"/>
      <c r="S100" s="36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  <c r="DC100" s="92"/>
      <c r="DD100" s="92"/>
      <c r="DE100" s="92"/>
      <c r="DF100" s="92"/>
      <c r="DG100" s="92"/>
      <c r="DH100" s="92"/>
      <c r="DI100" s="92"/>
      <c r="DJ100" s="92"/>
      <c r="DK100" s="92"/>
      <c r="DL100" s="92"/>
      <c r="DM100" s="92"/>
      <c r="DN100" s="92"/>
      <c r="DO100" s="92"/>
      <c r="DP100" s="92"/>
      <c r="DQ100" s="92"/>
      <c r="DR100" s="92"/>
      <c r="DS100" s="92"/>
      <c r="DT100" s="92"/>
      <c r="DU100" s="92"/>
      <c r="DV100" s="92"/>
      <c r="DW100" s="92"/>
      <c r="DX100" s="92"/>
      <c r="DY100" s="92"/>
      <c r="DZ100" s="92"/>
      <c r="EA100" s="92"/>
      <c r="EB100" s="92"/>
    </row>
    <row r="101" spans="1:132" s="9" customFormat="1" ht="24" x14ac:dyDescent="0.25">
      <c r="A101" s="32"/>
      <c r="B101" s="33"/>
      <c r="C101" s="34"/>
      <c r="D101" s="34" t="s">
        <v>102</v>
      </c>
      <c r="E101" s="34"/>
      <c r="F101" s="34"/>
      <c r="G101" s="41"/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/>
      <c r="N101" s="30">
        <v>10</v>
      </c>
      <c r="O101" s="30" t="s">
        <v>4</v>
      </c>
      <c r="P101" s="36" t="s">
        <v>20</v>
      </c>
      <c r="Q101" s="36"/>
      <c r="R101" s="35"/>
      <c r="S101" s="36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  <c r="BM101" s="92"/>
      <c r="BN101" s="92"/>
      <c r="BO101" s="92"/>
      <c r="BP101" s="92"/>
      <c r="BQ101" s="92"/>
      <c r="BR101" s="92"/>
      <c r="BS101" s="92"/>
      <c r="BT101" s="92"/>
      <c r="BU101" s="92"/>
      <c r="BV101" s="92"/>
      <c r="BW101" s="92"/>
      <c r="BX101" s="92"/>
      <c r="BY101" s="92"/>
      <c r="BZ101" s="92"/>
      <c r="CA101" s="92"/>
      <c r="CB101" s="92"/>
      <c r="CC101" s="92"/>
      <c r="CD101" s="92"/>
      <c r="CE101" s="92"/>
      <c r="CF101" s="92"/>
      <c r="CG101" s="92"/>
      <c r="CH101" s="92"/>
      <c r="CI101" s="92"/>
      <c r="CJ101" s="92"/>
      <c r="CK101" s="92"/>
      <c r="CL101" s="92"/>
      <c r="CM101" s="92"/>
      <c r="CN101" s="92"/>
      <c r="CO101" s="92"/>
      <c r="CP101" s="92"/>
      <c r="CQ101" s="92"/>
      <c r="CR101" s="92"/>
      <c r="CS101" s="92"/>
      <c r="CT101" s="92"/>
      <c r="CU101" s="92"/>
      <c r="CV101" s="92"/>
      <c r="CW101" s="92"/>
      <c r="CX101" s="92"/>
      <c r="CY101" s="92"/>
      <c r="CZ101" s="92"/>
      <c r="DA101" s="92"/>
      <c r="DB101" s="92"/>
      <c r="DC101" s="92"/>
      <c r="DD101" s="92"/>
      <c r="DE101" s="92"/>
      <c r="DF101" s="92"/>
      <c r="DG101" s="92"/>
      <c r="DH101" s="92"/>
      <c r="DI101" s="92"/>
      <c r="DJ101" s="92"/>
      <c r="DK101" s="92"/>
      <c r="DL101" s="92"/>
      <c r="DM101" s="92"/>
      <c r="DN101" s="92"/>
      <c r="DO101" s="92"/>
      <c r="DP101" s="92"/>
      <c r="DQ101" s="92"/>
      <c r="DR101" s="92"/>
      <c r="DS101" s="92"/>
      <c r="DT101" s="92"/>
      <c r="DU101" s="92"/>
      <c r="DV101" s="92"/>
      <c r="DW101" s="92"/>
      <c r="DX101" s="92"/>
      <c r="DY101" s="92"/>
      <c r="DZ101" s="92"/>
      <c r="EA101" s="92"/>
      <c r="EB101" s="92"/>
    </row>
    <row r="102" spans="1:132" s="9" customFormat="1" ht="24" x14ac:dyDescent="0.25">
      <c r="A102" s="32"/>
      <c r="B102" s="33"/>
      <c r="C102" s="34"/>
      <c r="D102" s="34" t="s">
        <v>103</v>
      </c>
      <c r="E102" s="34"/>
      <c r="F102" s="34"/>
      <c r="G102" s="41"/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/>
      <c r="N102" s="30">
        <v>10</v>
      </c>
      <c r="O102" s="30" t="s">
        <v>4</v>
      </c>
      <c r="P102" s="36" t="s">
        <v>20</v>
      </c>
      <c r="Q102" s="36"/>
      <c r="R102" s="35"/>
      <c r="S102" s="36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  <c r="BM102" s="92"/>
      <c r="BN102" s="92"/>
      <c r="BO102" s="92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92"/>
      <c r="CB102" s="92"/>
      <c r="CC102" s="92"/>
      <c r="CD102" s="92"/>
      <c r="CE102" s="92"/>
      <c r="CF102" s="92"/>
      <c r="CG102" s="92"/>
      <c r="CH102" s="92"/>
      <c r="CI102" s="92"/>
      <c r="CJ102" s="92"/>
      <c r="CK102" s="92"/>
      <c r="CL102" s="92"/>
      <c r="CM102" s="92"/>
      <c r="CN102" s="92"/>
      <c r="CO102" s="92"/>
      <c r="CP102" s="92"/>
      <c r="CQ102" s="92"/>
      <c r="CR102" s="92"/>
      <c r="CS102" s="92"/>
      <c r="CT102" s="92"/>
      <c r="CU102" s="92"/>
      <c r="CV102" s="92"/>
      <c r="CW102" s="92"/>
      <c r="CX102" s="92"/>
      <c r="CY102" s="92"/>
      <c r="CZ102" s="92"/>
      <c r="DA102" s="92"/>
      <c r="DB102" s="92"/>
      <c r="DC102" s="92"/>
      <c r="DD102" s="92"/>
      <c r="DE102" s="92"/>
      <c r="DF102" s="92"/>
      <c r="DG102" s="92"/>
      <c r="DH102" s="92"/>
      <c r="DI102" s="92"/>
      <c r="DJ102" s="92"/>
      <c r="DK102" s="92"/>
      <c r="DL102" s="92"/>
      <c r="DM102" s="92"/>
      <c r="DN102" s="92"/>
      <c r="DO102" s="92"/>
      <c r="DP102" s="92"/>
      <c r="DQ102" s="92"/>
      <c r="DR102" s="92"/>
      <c r="DS102" s="92"/>
      <c r="DT102" s="92"/>
      <c r="DU102" s="92"/>
      <c r="DV102" s="92"/>
      <c r="DW102" s="92"/>
      <c r="DX102" s="92"/>
      <c r="DY102" s="92"/>
      <c r="DZ102" s="92"/>
      <c r="EA102" s="92"/>
      <c r="EB102" s="92"/>
    </row>
    <row r="103" spans="1:132" s="9" customFormat="1" ht="24" x14ac:dyDescent="0.25">
      <c r="A103" s="32"/>
      <c r="B103" s="33"/>
      <c r="C103" s="34"/>
      <c r="D103" s="34" t="s">
        <v>104</v>
      </c>
      <c r="E103" s="34"/>
      <c r="F103" s="34"/>
      <c r="G103" s="41"/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/>
      <c r="N103" s="30">
        <v>10</v>
      </c>
      <c r="O103" s="30" t="s">
        <v>4</v>
      </c>
      <c r="P103" s="36" t="s">
        <v>20</v>
      </c>
      <c r="Q103" s="36"/>
      <c r="R103" s="35"/>
      <c r="S103" s="36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  <c r="BT103" s="92"/>
      <c r="BU103" s="92"/>
      <c r="BV103" s="92"/>
      <c r="BW103" s="92"/>
      <c r="BX103" s="92"/>
      <c r="BY103" s="92"/>
      <c r="BZ103" s="92"/>
      <c r="CA103" s="92"/>
      <c r="CB103" s="92"/>
      <c r="CC103" s="92"/>
      <c r="CD103" s="92"/>
      <c r="CE103" s="92"/>
      <c r="CF103" s="92"/>
      <c r="CG103" s="92"/>
      <c r="CH103" s="92"/>
      <c r="CI103" s="92"/>
      <c r="CJ103" s="92"/>
      <c r="CK103" s="92"/>
      <c r="CL103" s="92"/>
      <c r="CM103" s="92"/>
      <c r="CN103" s="92"/>
      <c r="CO103" s="92"/>
      <c r="CP103" s="92"/>
      <c r="CQ103" s="92"/>
      <c r="CR103" s="92"/>
      <c r="CS103" s="92"/>
      <c r="CT103" s="92"/>
      <c r="CU103" s="92"/>
      <c r="CV103" s="92"/>
      <c r="CW103" s="92"/>
      <c r="CX103" s="92"/>
      <c r="CY103" s="92"/>
      <c r="CZ103" s="92"/>
      <c r="DA103" s="92"/>
      <c r="DB103" s="92"/>
      <c r="DC103" s="92"/>
      <c r="DD103" s="92"/>
      <c r="DE103" s="92"/>
      <c r="DF103" s="92"/>
      <c r="DG103" s="92"/>
      <c r="DH103" s="92"/>
      <c r="DI103" s="92"/>
      <c r="DJ103" s="92"/>
      <c r="DK103" s="92"/>
      <c r="DL103" s="92"/>
      <c r="DM103" s="92"/>
      <c r="DN103" s="92"/>
      <c r="DO103" s="92"/>
      <c r="DP103" s="92"/>
      <c r="DQ103" s="92"/>
      <c r="DR103" s="92"/>
      <c r="DS103" s="92"/>
      <c r="DT103" s="92"/>
      <c r="DU103" s="92"/>
      <c r="DV103" s="92"/>
      <c r="DW103" s="92"/>
      <c r="DX103" s="92"/>
      <c r="DY103" s="92"/>
      <c r="DZ103" s="92"/>
      <c r="EA103" s="92"/>
      <c r="EB103" s="92"/>
    </row>
    <row r="104" spans="1:132" s="9" customFormat="1" ht="24" x14ac:dyDescent="0.25">
      <c r="A104" s="32"/>
      <c r="B104" s="33"/>
      <c r="C104" s="34"/>
      <c r="D104" s="34" t="s">
        <v>105</v>
      </c>
      <c r="E104" s="34"/>
      <c r="F104" s="34"/>
      <c r="G104" s="41"/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/>
      <c r="N104" s="30">
        <v>10</v>
      </c>
      <c r="O104" s="30" t="s">
        <v>4</v>
      </c>
      <c r="P104" s="36" t="s">
        <v>20</v>
      </c>
      <c r="Q104" s="36"/>
      <c r="R104" s="35"/>
      <c r="S104" s="36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  <c r="BR104" s="92"/>
      <c r="BS104" s="92"/>
      <c r="BT104" s="92"/>
      <c r="BU104" s="92"/>
      <c r="BV104" s="92"/>
      <c r="BW104" s="92"/>
      <c r="BX104" s="92"/>
      <c r="BY104" s="92"/>
      <c r="BZ104" s="92"/>
      <c r="CA104" s="92"/>
      <c r="CB104" s="92"/>
      <c r="CC104" s="92"/>
      <c r="CD104" s="92"/>
      <c r="CE104" s="92"/>
      <c r="CF104" s="92"/>
      <c r="CG104" s="92"/>
      <c r="CH104" s="92"/>
      <c r="CI104" s="92"/>
      <c r="CJ104" s="92"/>
      <c r="CK104" s="92"/>
      <c r="CL104" s="92"/>
      <c r="CM104" s="92"/>
      <c r="CN104" s="92"/>
      <c r="CO104" s="92"/>
      <c r="CP104" s="92"/>
      <c r="CQ104" s="92"/>
      <c r="CR104" s="92"/>
      <c r="CS104" s="92"/>
      <c r="CT104" s="92"/>
      <c r="CU104" s="92"/>
      <c r="CV104" s="92"/>
      <c r="CW104" s="92"/>
      <c r="CX104" s="92"/>
      <c r="CY104" s="92"/>
      <c r="CZ104" s="92"/>
      <c r="DA104" s="92"/>
      <c r="DB104" s="92"/>
      <c r="DC104" s="92"/>
      <c r="DD104" s="92"/>
      <c r="DE104" s="92"/>
      <c r="DF104" s="92"/>
      <c r="DG104" s="92"/>
      <c r="DH104" s="92"/>
      <c r="DI104" s="92"/>
      <c r="DJ104" s="92"/>
      <c r="DK104" s="92"/>
      <c r="DL104" s="92"/>
      <c r="DM104" s="92"/>
      <c r="DN104" s="92"/>
      <c r="DO104" s="92"/>
      <c r="DP104" s="92"/>
      <c r="DQ104" s="92"/>
      <c r="DR104" s="92"/>
      <c r="DS104" s="92"/>
      <c r="DT104" s="92"/>
      <c r="DU104" s="92"/>
      <c r="DV104" s="92"/>
      <c r="DW104" s="92"/>
      <c r="DX104" s="92"/>
      <c r="DY104" s="92"/>
      <c r="DZ104" s="92"/>
      <c r="EA104" s="92"/>
      <c r="EB104" s="92"/>
    </row>
    <row r="105" spans="1:132" s="9" customFormat="1" ht="36" x14ac:dyDescent="0.25">
      <c r="A105" s="32"/>
      <c r="B105" s="33"/>
      <c r="C105" s="34"/>
      <c r="D105" s="34" t="s">
        <v>106</v>
      </c>
      <c r="E105" s="34"/>
      <c r="F105" s="34"/>
      <c r="G105" s="44"/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/>
      <c r="N105" s="30">
        <v>10</v>
      </c>
      <c r="O105" s="30" t="s">
        <v>4</v>
      </c>
      <c r="P105" s="36" t="s">
        <v>20</v>
      </c>
      <c r="Q105" s="36"/>
      <c r="R105" s="35"/>
      <c r="S105" s="36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  <c r="BJ105" s="92"/>
      <c r="BK105" s="92"/>
      <c r="BL105" s="92"/>
      <c r="BM105" s="92"/>
      <c r="BN105" s="92"/>
      <c r="BO105" s="92"/>
      <c r="BP105" s="92"/>
      <c r="BQ105" s="92"/>
      <c r="BR105" s="92"/>
      <c r="BS105" s="92"/>
      <c r="BT105" s="92"/>
      <c r="BU105" s="92"/>
      <c r="BV105" s="92"/>
      <c r="BW105" s="92"/>
      <c r="BX105" s="92"/>
      <c r="BY105" s="92"/>
      <c r="BZ105" s="92"/>
      <c r="CA105" s="92"/>
      <c r="CB105" s="92"/>
      <c r="CC105" s="92"/>
      <c r="CD105" s="92"/>
      <c r="CE105" s="92"/>
      <c r="CF105" s="92"/>
      <c r="CG105" s="92"/>
      <c r="CH105" s="92"/>
      <c r="CI105" s="92"/>
      <c r="CJ105" s="92"/>
      <c r="CK105" s="92"/>
      <c r="CL105" s="92"/>
      <c r="CM105" s="92"/>
      <c r="CN105" s="92"/>
      <c r="CO105" s="92"/>
      <c r="CP105" s="92"/>
      <c r="CQ105" s="92"/>
      <c r="CR105" s="92"/>
      <c r="CS105" s="92"/>
      <c r="CT105" s="92"/>
      <c r="CU105" s="92"/>
      <c r="CV105" s="92"/>
      <c r="CW105" s="92"/>
      <c r="CX105" s="92"/>
      <c r="CY105" s="92"/>
      <c r="CZ105" s="92"/>
      <c r="DA105" s="92"/>
      <c r="DB105" s="92"/>
      <c r="DC105" s="92"/>
      <c r="DD105" s="92"/>
      <c r="DE105" s="92"/>
      <c r="DF105" s="92"/>
      <c r="DG105" s="92"/>
      <c r="DH105" s="92"/>
      <c r="DI105" s="92"/>
      <c r="DJ105" s="92"/>
      <c r="DK105" s="92"/>
      <c r="DL105" s="92"/>
      <c r="DM105" s="92"/>
      <c r="DN105" s="92"/>
      <c r="DO105" s="92"/>
      <c r="DP105" s="92"/>
      <c r="DQ105" s="92"/>
      <c r="DR105" s="92"/>
      <c r="DS105" s="92"/>
      <c r="DT105" s="92"/>
      <c r="DU105" s="92"/>
      <c r="DV105" s="92"/>
      <c r="DW105" s="92"/>
      <c r="DX105" s="92"/>
      <c r="DY105" s="92"/>
      <c r="DZ105" s="92"/>
      <c r="EA105" s="92"/>
      <c r="EB105" s="92"/>
    </row>
    <row r="106" spans="1:132" s="9" customFormat="1" ht="24" x14ac:dyDescent="0.25">
      <c r="A106" s="32"/>
      <c r="B106" s="33"/>
      <c r="C106" s="34"/>
      <c r="D106" s="34" t="s">
        <v>107</v>
      </c>
      <c r="E106" s="34"/>
      <c r="F106" s="34"/>
      <c r="G106" s="41"/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/>
      <c r="N106" s="30">
        <v>10</v>
      </c>
      <c r="O106" s="30" t="s">
        <v>4</v>
      </c>
      <c r="P106" s="36" t="s">
        <v>20</v>
      </c>
      <c r="Q106" s="36"/>
      <c r="R106" s="35"/>
      <c r="S106" s="36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  <c r="BM106" s="92"/>
      <c r="BN106" s="92"/>
      <c r="BO106" s="92"/>
      <c r="BP106" s="92"/>
      <c r="BQ106" s="92"/>
      <c r="BR106" s="92"/>
      <c r="BS106" s="92"/>
      <c r="BT106" s="92"/>
      <c r="BU106" s="92"/>
      <c r="BV106" s="92"/>
      <c r="BW106" s="92"/>
      <c r="BX106" s="92"/>
      <c r="BY106" s="92"/>
      <c r="BZ106" s="92"/>
      <c r="CA106" s="92"/>
      <c r="CB106" s="92"/>
      <c r="CC106" s="92"/>
      <c r="CD106" s="92"/>
      <c r="CE106" s="92"/>
      <c r="CF106" s="92"/>
      <c r="CG106" s="92"/>
      <c r="CH106" s="92"/>
      <c r="CI106" s="92"/>
      <c r="CJ106" s="92"/>
      <c r="CK106" s="92"/>
      <c r="CL106" s="92"/>
      <c r="CM106" s="92"/>
      <c r="CN106" s="92"/>
      <c r="CO106" s="92"/>
      <c r="CP106" s="92"/>
      <c r="CQ106" s="92"/>
      <c r="CR106" s="92"/>
      <c r="CS106" s="92"/>
      <c r="CT106" s="92"/>
      <c r="CU106" s="92"/>
      <c r="CV106" s="92"/>
      <c r="CW106" s="92"/>
      <c r="CX106" s="92"/>
      <c r="CY106" s="92"/>
      <c r="CZ106" s="92"/>
      <c r="DA106" s="92"/>
      <c r="DB106" s="92"/>
      <c r="DC106" s="92"/>
      <c r="DD106" s="92"/>
      <c r="DE106" s="92"/>
      <c r="DF106" s="92"/>
      <c r="DG106" s="92"/>
      <c r="DH106" s="92"/>
      <c r="DI106" s="92"/>
      <c r="DJ106" s="92"/>
      <c r="DK106" s="92"/>
      <c r="DL106" s="92"/>
      <c r="DM106" s="92"/>
      <c r="DN106" s="92"/>
      <c r="DO106" s="92"/>
      <c r="DP106" s="92"/>
      <c r="DQ106" s="92"/>
      <c r="DR106" s="92"/>
      <c r="DS106" s="92"/>
      <c r="DT106" s="92"/>
      <c r="DU106" s="92"/>
      <c r="DV106" s="92"/>
      <c r="DW106" s="92"/>
      <c r="DX106" s="92"/>
      <c r="DY106" s="92"/>
      <c r="DZ106" s="92"/>
      <c r="EA106" s="92"/>
      <c r="EB106" s="92"/>
    </row>
    <row r="107" spans="1:132" s="9" customFormat="1" ht="36" x14ac:dyDescent="0.25">
      <c r="A107" s="32"/>
      <c r="B107" s="33"/>
      <c r="C107" s="34"/>
      <c r="D107" s="34" t="s">
        <v>108</v>
      </c>
      <c r="E107" s="34"/>
      <c r="F107" s="34"/>
      <c r="G107" s="44"/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/>
      <c r="N107" s="30">
        <v>10</v>
      </c>
      <c r="O107" s="30" t="s">
        <v>4</v>
      </c>
      <c r="P107" s="36" t="s">
        <v>20</v>
      </c>
      <c r="Q107" s="36"/>
      <c r="R107" s="35"/>
      <c r="S107" s="36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  <c r="BI107" s="92"/>
      <c r="BJ107" s="92"/>
      <c r="BK107" s="92"/>
      <c r="BL107" s="92"/>
      <c r="BM107" s="92"/>
      <c r="BN107" s="92"/>
      <c r="BO107" s="92"/>
      <c r="BP107" s="92"/>
      <c r="BQ107" s="92"/>
      <c r="BR107" s="92"/>
      <c r="BS107" s="92"/>
      <c r="BT107" s="92"/>
      <c r="BU107" s="92"/>
      <c r="BV107" s="92"/>
      <c r="BW107" s="92"/>
      <c r="BX107" s="92"/>
      <c r="BY107" s="92"/>
      <c r="BZ107" s="92"/>
      <c r="CA107" s="92"/>
      <c r="CB107" s="92"/>
      <c r="CC107" s="92"/>
      <c r="CD107" s="92"/>
      <c r="CE107" s="92"/>
      <c r="CF107" s="92"/>
      <c r="CG107" s="92"/>
      <c r="CH107" s="92"/>
      <c r="CI107" s="92"/>
      <c r="CJ107" s="92"/>
      <c r="CK107" s="92"/>
      <c r="CL107" s="92"/>
      <c r="CM107" s="92"/>
      <c r="CN107" s="92"/>
      <c r="CO107" s="92"/>
      <c r="CP107" s="92"/>
      <c r="CQ107" s="92"/>
      <c r="CR107" s="92"/>
      <c r="CS107" s="92"/>
      <c r="CT107" s="92"/>
      <c r="CU107" s="92"/>
      <c r="CV107" s="92"/>
      <c r="CW107" s="92"/>
      <c r="CX107" s="92"/>
      <c r="CY107" s="92"/>
      <c r="CZ107" s="92"/>
      <c r="DA107" s="92"/>
      <c r="DB107" s="92"/>
      <c r="DC107" s="92"/>
      <c r="DD107" s="92"/>
      <c r="DE107" s="92"/>
      <c r="DF107" s="92"/>
      <c r="DG107" s="92"/>
      <c r="DH107" s="92"/>
      <c r="DI107" s="92"/>
      <c r="DJ107" s="92"/>
      <c r="DK107" s="92"/>
      <c r="DL107" s="92"/>
      <c r="DM107" s="92"/>
      <c r="DN107" s="92"/>
      <c r="DO107" s="92"/>
      <c r="DP107" s="92"/>
      <c r="DQ107" s="92"/>
      <c r="DR107" s="92"/>
      <c r="DS107" s="92"/>
      <c r="DT107" s="92"/>
      <c r="DU107" s="92"/>
      <c r="DV107" s="92"/>
      <c r="DW107" s="92"/>
      <c r="DX107" s="92"/>
      <c r="DY107" s="92"/>
      <c r="DZ107" s="92"/>
      <c r="EA107" s="92"/>
      <c r="EB107" s="92"/>
    </row>
    <row r="108" spans="1:132" s="9" customFormat="1" ht="36" x14ac:dyDescent="0.25">
      <c r="A108" s="32"/>
      <c r="B108" s="33"/>
      <c r="C108" s="34"/>
      <c r="D108" s="34" t="s">
        <v>109</v>
      </c>
      <c r="E108" s="34"/>
      <c r="F108" s="34"/>
      <c r="G108" s="41"/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/>
      <c r="N108" s="30">
        <v>10</v>
      </c>
      <c r="O108" s="30" t="s">
        <v>4</v>
      </c>
      <c r="P108" s="36" t="s">
        <v>20</v>
      </c>
      <c r="Q108" s="36"/>
      <c r="R108" s="35"/>
      <c r="S108" s="36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  <c r="BM108" s="92"/>
      <c r="BN108" s="92"/>
      <c r="BO108" s="92"/>
      <c r="BP108" s="92"/>
      <c r="BQ108" s="92"/>
      <c r="BR108" s="92"/>
      <c r="BS108" s="92"/>
      <c r="BT108" s="92"/>
      <c r="BU108" s="92"/>
      <c r="BV108" s="92"/>
      <c r="BW108" s="92"/>
      <c r="BX108" s="92"/>
      <c r="BY108" s="92"/>
      <c r="BZ108" s="92"/>
      <c r="CA108" s="92"/>
      <c r="CB108" s="92"/>
      <c r="CC108" s="92"/>
      <c r="CD108" s="92"/>
      <c r="CE108" s="92"/>
      <c r="CF108" s="92"/>
      <c r="CG108" s="92"/>
      <c r="CH108" s="92"/>
      <c r="CI108" s="92"/>
      <c r="CJ108" s="92"/>
      <c r="CK108" s="92"/>
      <c r="CL108" s="92"/>
      <c r="CM108" s="92"/>
      <c r="CN108" s="92"/>
      <c r="CO108" s="92"/>
      <c r="CP108" s="92"/>
      <c r="CQ108" s="92"/>
      <c r="CR108" s="92"/>
      <c r="CS108" s="92"/>
      <c r="CT108" s="92"/>
      <c r="CU108" s="92"/>
      <c r="CV108" s="92"/>
      <c r="CW108" s="92"/>
      <c r="CX108" s="92"/>
      <c r="CY108" s="92"/>
      <c r="CZ108" s="92"/>
      <c r="DA108" s="92"/>
      <c r="DB108" s="92"/>
      <c r="DC108" s="92"/>
      <c r="DD108" s="92"/>
      <c r="DE108" s="92"/>
      <c r="DF108" s="92"/>
      <c r="DG108" s="92"/>
      <c r="DH108" s="92"/>
      <c r="DI108" s="92"/>
      <c r="DJ108" s="92"/>
      <c r="DK108" s="92"/>
      <c r="DL108" s="92"/>
      <c r="DM108" s="92"/>
      <c r="DN108" s="92"/>
      <c r="DO108" s="92"/>
      <c r="DP108" s="92"/>
      <c r="DQ108" s="92"/>
      <c r="DR108" s="92"/>
      <c r="DS108" s="92"/>
      <c r="DT108" s="92"/>
      <c r="DU108" s="92"/>
      <c r="DV108" s="92"/>
      <c r="DW108" s="92"/>
      <c r="DX108" s="92"/>
      <c r="DY108" s="92"/>
      <c r="DZ108" s="92"/>
      <c r="EA108" s="92"/>
      <c r="EB108" s="92"/>
    </row>
    <row r="109" spans="1:132" s="9" customFormat="1" x14ac:dyDescent="0.25">
      <c r="B109" s="45"/>
      <c r="C109" s="45"/>
      <c r="D109" s="17"/>
      <c r="E109" s="17"/>
      <c r="F109" s="18"/>
      <c r="G109" s="18"/>
      <c r="H109" s="4"/>
      <c r="I109" s="4"/>
      <c r="J109" s="4"/>
      <c r="K109" s="4"/>
      <c r="L109" s="4"/>
      <c r="M109" s="4"/>
      <c r="N109" s="10"/>
      <c r="O109" s="11"/>
      <c r="P109" s="11"/>
      <c r="Q109" s="11"/>
      <c r="R109" s="18"/>
      <c r="S109" s="11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  <c r="BJ109" s="92"/>
      <c r="BK109" s="92"/>
      <c r="BL109" s="92"/>
      <c r="BM109" s="92"/>
      <c r="BN109" s="92"/>
      <c r="BO109" s="92"/>
      <c r="BP109" s="92"/>
      <c r="BQ109" s="92"/>
      <c r="BR109" s="92"/>
      <c r="BS109" s="92"/>
      <c r="BT109" s="92"/>
      <c r="BU109" s="92"/>
      <c r="BV109" s="92"/>
      <c r="BW109" s="92"/>
      <c r="BX109" s="92"/>
      <c r="BY109" s="92"/>
      <c r="BZ109" s="92"/>
      <c r="CA109" s="92"/>
      <c r="CB109" s="92"/>
      <c r="CC109" s="92"/>
      <c r="CD109" s="92"/>
      <c r="CE109" s="92"/>
      <c r="CF109" s="92"/>
      <c r="CG109" s="92"/>
      <c r="CH109" s="92"/>
      <c r="CI109" s="92"/>
      <c r="CJ109" s="92"/>
      <c r="CK109" s="92"/>
      <c r="CL109" s="92"/>
      <c r="CM109" s="92"/>
      <c r="CN109" s="92"/>
      <c r="CO109" s="92"/>
      <c r="CP109" s="92"/>
      <c r="CQ109" s="92"/>
      <c r="CR109" s="92"/>
      <c r="CS109" s="92"/>
      <c r="CT109" s="92"/>
      <c r="CU109" s="92"/>
      <c r="CV109" s="92"/>
      <c r="CW109" s="92"/>
      <c r="CX109" s="92"/>
      <c r="CY109" s="92"/>
      <c r="CZ109" s="92"/>
      <c r="DA109" s="92"/>
      <c r="DB109" s="92"/>
      <c r="DC109" s="92"/>
      <c r="DD109" s="92"/>
      <c r="DE109" s="92"/>
      <c r="DF109" s="92"/>
      <c r="DG109" s="92"/>
      <c r="DH109" s="92"/>
      <c r="DI109" s="92"/>
      <c r="DJ109" s="92"/>
      <c r="DK109" s="92"/>
      <c r="DL109" s="92"/>
      <c r="DM109" s="92"/>
      <c r="DN109" s="92"/>
      <c r="DO109" s="92"/>
      <c r="DP109" s="92"/>
      <c r="DQ109" s="92"/>
      <c r="DR109" s="92"/>
      <c r="DS109" s="92"/>
      <c r="DT109" s="92"/>
      <c r="DU109" s="92"/>
      <c r="DV109" s="92"/>
      <c r="DW109" s="92"/>
      <c r="DX109" s="92"/>
      <c r="DY109" s="92"/>
      <c r="DZ109" s="92"/>
      <c r="EA109" s="92"/>
      <c r="EB109" s="92"/>
    </row>
    <row r="110" spans="1:132" s="9" customFormat="1" x14ac:dyDescent="0.25">
      <c r="A110" s="236" t="s">
        <v>52</v>
      </c>
      <c r="B110" s="237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8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  <c r="BH110" s="92"/>
      <c r="BI110" s="92"/>
      <c r="BJ110" s="92"/>
      <c r="BK110" s="92"/>
      <c r="BL110" s="92"/>
      <c r="BM110" s="92"/>
      <c r="BN110" s="92"/>
      <c r="BO110" s="92"/>
      <c r="BP110" s="92"/>
      <c r="BQ110" s="92"/>
      <c r="BR110" s="92"/>
      <c r="BS110" s="92"/>
      <c r="BT110" s="92"/>
      <c r="BU110" s="92"/>
      <c r="BV110" s="92"/>
      <c r="BW110" s="92"/>
      <c r="BX110" s="92"/>
      <c r="BY110" s="92"/>
      <c r="BZ110" s="92"/>
      <c r="CA110" s="92"/>
      <c r="CB110" s="92"/>
      <c r="CC110" s="92"/>
      <c r="CD110" s="92"/>
      <c r="CE110" s="92"/>
      <c r="CF110" s="92"/>
      <c r="CG110" s="92"/>
      <c r="CH110" s="92"/>
      <c r="CI110" s="92"/>
      <c r="CJ110" s="92"/>
      <c r="CK110" s="92"/>
      <c r="CL110" s="92"/>
      <c r="CM110" s="92"/>
      <c r="CN110" s="92"/>
      <c r="CO110" s="92"/>
      <c r="CP110" s="92"/>
      <c r="CQ110" s="92"/>
      <c r="CR110" s="92"/>
      <c r="CS110" s="92"/>
      <c r="CT110" s="92"/>
      <c r="CU110" s="92"/>
      <c r="CV110" s="92"/>
      <c r="CW110" s="92"/>
      <c r="CX110" s="92"/>
      <c r="CY110" s="92"/>
      <c r="CZ110" s="92"/>
      <c r="DA110" s="92"/>
      <c r="DB110" s="92"/>
      <c r="DC110" s="92"/>
      <c r="DD110" s="92"/>
      <c r="DE110" s="92"/>
      <c r="DF110" s="92"/>
      <c r="DG110" s="92"/>
      <c r="DH110" s="92"/>
      <c r="DI110" s="92"/>
      <c r="DJ110" s="92"/>
      <c r="DK110" s="92"/>
      <c r="DL110" s="92"/>
      <c r="DM110" s="92"/>
      <c r="DN110" s="92"/>
      <c r="DO110" s="92"/>
      <c r="DP110" s="92"/>
      <c r="DQ110" s="92"/>
      <c r="DR110" s="92"/>
      <c r="DS110" s="92"/>
      <c r="DT110" s="92"/>
      <c r="DU110" s="92"/>
      <c r="DV110" s="92"/>
      <c r="DW110" s="92"/>
      <c r="DX110" s="92"/>
      <c r="DY110" s="92"/>
      <c r="DZ110" s="92"/>
      <c r="EA110" s="92"/>
      <c r="EB110" s="92"/>
    </row>
    <row r="111" spans="1:132" s="9" customFormat="1" ht="24" x14ac:dyDescent="0.25">
      <c r="A111" s="32"/>
      <c r="B111" s="33">
        <v>7</v>
      </c>
      <c r="C111" s="34"/>
      <c r="D111" s="34" t="s">
        <v>29</v>
      </c>
      <c r="E111" s="34"/>
      <c r="F111" s="34"/>
      <c r="G111" s="41"/>
      <c r="H111" s="36">
        <v>0</v>
      </c>
      <c r="I111" s="36">
        <v>120</v>
      </c>
      <c r="J111" s="30">
        <v>0</v>
      </c>
      <c r="K111" s="30">
        <v>0</v>
      </c>
      <c r="L111" s="30">
        <v>0</v>
      </c>
      <c r="M111" s="30"/>
      <c r="N111" s="30">
        <v>30</v>
      </c>
      <c r="O111" s="30" t="s">
        <v>4</v>
      </c>
      <c r="P111" s="36" t="s">
        <v>20</v>
      </c>
      <c r="Q111" s="36"/>
      <c r="R111" s="35"/>
      <c r="S111" s="36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  <c r="DD111" s="92"/>
      <c r="DE111" s="92"/>
      <c r="DF111" s="92"/>
      <c r="DG111" s="92"/>
      <c r="DH111" s="92"/>
      <c r="DI111" s="92"/>
      <c r="DJ111" s="92"/>
      <c r="DK111" s="92"/>
      <c r="DL111" s="92"/>
      <c r="DM111" s="92"/>
      <c r="DN111" s="92"/>
      <c r="DO111" s="92"/>
      <c r="DP111" s="92"/>
      <c r="DQ111" s="92"/>
      <c r="DR111" s="92"/>
      <c r="DS111" s="92"/>
      <c r="DT111" s="92"/>
      <c r="DU111" s="92"/>
      <c r="DV111" s="92"/>
      <c r="DW111" s="92"/>
      <c r="DX111" s="92"/>
      <c r="DY111" s="92"/>
      <c r="DZ111" s="92"/>
      <c r="EA111" s="92"/>
      <c r="EB111" s="92"/>
    </row>
    <row r="112" spans="1:132" s="9" customFormat="1" x14ac:dyDescent="0.25">
      <c r="A112" s="32"/>
      <c r="B112" s="33">
        <v>7</v>
      </c>
      <c r="C112" s="34"/>
      <c r="D112" s="34" t="s">
        <v>28</v>
      </c>
      <c r="E112" s="34"/>
      <c r="F112" s="34"/>
      <c r="G112" s="41"/>
      <c r="H112" s="36">
        <v>0</v>
      </c>
      <c r="I112" s="36">
        <v>120</v>
      </c>
      <c r="J112" s="30">
        <v>0</v>
      </c>
      <c r="K112" s="30">
        <v>0</v>
      </c>
      <c r="L112" s="30">
        <v>0</v>
      </c>
      <c r="M112" s="30"/>
      <c r="N112" s="30">
        <v>30</v>
      </c>
      <c r="O112" s="30" t="s">
        <v>4</v>
      </c>
      <c r="P112" s="36" t="s">
        <v>20</v>
      </c>
      <c r="Q112" s="36"/>
      <c r="R112" s="35"/>
      <c r="S112" s="36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  <c r="BM112" s="92"/>
      <c r="BN112" s="92"/>
      <c r="BO112" s="92"/>
      <c r="BP112" s="92"/>
      <c r="BQ112" s="92"/>
      <c r="BR112" s="92"/>
      <c r="BS112" s="92"/>
      <c r="BT112" s="92"/>
      <c r="BU112" s="92"/>
      <c r="BV112" s="92"/>
      <c r="BW112" s="92"/>
      <c r="BX112" s="92"/>
      <c r="BY112" s="92"/>
      <c r="BZ112" s="92"/>
      <c r="CA112" s="92"/>
      <c r="CB112" s="92"/>
      <c r="CC112" s="92"/>
      <c r="CD112" s="92"/>
      <c r="CE112" s="92"/>
      <c r="CF112" s="92"/>
      <c r="CG112" s="92"/>
      <c r="CH112" s="92"/>
      <c r="CI112" s="92"/>
      <c r="CJ112" s="92"/>
      <c r="CK112" s="92"/>
      <c r="CL112" s="92"/>
      <c r="CM112" s="92"/>
      <c r="CN112" s="92"/>
      <c r="CO112" s="92"/>
      <c r="CP112" s="92"/>
      <c r="CQ112" s="92"/>
      <c r="CR112" s="92"/>
      <c r="CS112" s="92"/>
      <c r="CT112" s="92"/>
      <c r="CU112" s="92"/>
      <c r="CV112" s="92"/>
      <c r="CW112" s="92"/>
      <c r="CX112" s="92"/>
      <c r="CY112" s="92"/>
      <c r="CZ112" s="92"/>
      <c r="DA112" s="92"/>
      <c r="DB112" s="92"/>
      <c r="DC112" s="92"/>
      <c r="DD112" s="92"/>
      <c r="DE112" s="92"/>
      <c r="DF112" s="92"/>
      <c r="DG112" s="92"/>
      <c r="DH112" s="92"/>
      <c r="DI112" s="92"/>
      <c r="DJ112" s="92"/>
      <c r="DK112" s="92"/>
      <c r="DL112" s="92"/>
      <c r="DM112" s="92"/>
      <c r="DN112" s="92"/>
      <c r="DO112" s="92"/>
      <c r="DP112" s="92"/>
      <c r="DQ112" s="92"/>
      <c r="DR112" s="92"/>
      <c r="DS112" s="92"/>
      <c r="DT112" s="92"/>
      <c r="DU112" s="92"/>
      <c r="DV112" s="92"/>
      <c r="DW112" s="92"/>
      <c r="DX112" s="92"/>
      <c r="DY112" s="92"/>
      <c r="DZ112" s="92"/>
      <c r="EA112" s="92"/>
      <c r="EB112" s="92"/>
    </row>
    <row r="113" spans="1:132" s="9" customFormat="1" x14ac:dyDescent="0.25">
      <c r="A113" s="32"/>
      <c r="B113" s="33">
        <v>7</v>
      </c>
      <c r="C113" s="34"/>
      <c r="D113" s="34" t="s">
        <v>27</v>
      </c>
      <c r="E113" s="34"/>
      <c r="F113" s="34"/>
      <c r="G113" s="41"/>
      <c r="H113" s="36">
        <v>0</v>
      </c>
      <c r="I113" s="36">
        <v>120</v>
      </c>
      <c r="J113" s="30">
        <v>0</v>
      </c>
      <c r="K113" s="30">
        <v>0</v>
      </c>
      <c r="L113" s="30">
        <v>0</v>
      </c>
      <c r="M113" s="30"/>
      <c r="N113" s="30">
        <v>30</v>
      </c>
      <c r="O113" s="30" t="s">
        <v>4</v>
      </c>
      <c r="P113" s="36" t="s">
        <v>20</v>
      </c>
      <c r="Q113" s="36"/>
      <c r="R113" s="35"/>
      <c r="S113" s="36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2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2"/>
      <c r="CA113" s="92"/>
      <c r="CB113" s="92"/>
      <c r="CC113" s="92"/>
      <c r="CD113" s="92"/>
      <c r="CE113" s="92"/>
      <c r="CF113" s="92"/>
      <c r="CG113" s="92"/>
      <c r="CH113" s="92"/>
      <c r="CI113" s="92"/>
      <c r="CJ113" s="92"/>
      <c r="CK113" s="92"/>
      <c r="CL113" s="92"/>
      <c r="CM113" s="92"/>
      <c r="CN113" s="92"/>
      <c r="CO113" s="92"/>
      <c r="CP113" s="92"/>
      <c r="CQ113" s="92"/>
      <c r="CR113" s="92"/>
      <c r="CS113" s="92"/>
      <c r="CT113" s="92"/>
      <c r="CU113" s="92"/>
      <c r="CV113" s="92"/>
      <c r="CW113" s="92"/>
      <c r="CX113" s="92"/>
      <c r="CY113" s="92"/>
      <c r="CZ113" s="92"/>
      <c r="DA113" s="92"/>
      <c r="DB113" s="92"/>
      <c r="DC113" s="92"/>
      <c r="DD113" s="92"/>
      <c r="DE113" s="92"/>
      <c r="DF113" s="92"/>
      <c r="DG113" s="92"/>
      <c r="DH113" s="92"/>
      <c r="DI113" s="92"/>
      <c r="DJ113" s="92"/>
      <c r="DK113" s="92"/>
      <c r="DL113" s="92"/>
      <c r="DM113" s="92"/>
      <c r="DN113" s="92"/>
      <c r="DO113" s="92"/>
      <c r="DP113" s="92"/>
      <c r="DQ113" s="92"/>
      <c r="DR113" s="92"/>
      <c r="DS113" s="92"/>
      <c r="DT113" s="92"/>
      <c r="DU113" s="92"/>
      <c r="DV113" s="92"/>
      <c r="DW113" s="92"/>
      <c r="DX113" s="92"/>
      <c r="DY113" s="92"/>
      <c r="DZ113" s="92"/>
      <c r="EA113" s="92"/>
      <c r="EB113" s="92"/>
    </row>
    <row r="114" spans="1:132" s="9" customFormat="1" x14ac:dyDescent="0.25">
      <c r="A114" s="32"/>
      <c r="B114" s="33">
        <v>7</v>
      </c>
      <c r="C114" s="34"/>
      <c r="D114" s="34" t="s">
        <v>30</v>
      </c>
      <c r="E114" s="34"/>
      <c r="F114" s="34"/>
      <c r="G114" s="41"/>
      <c r="H114" s="36">
        <v>0</v>
      </c>
      <c r="I114" s="36">
        <v>120</v>
      </c>
      <c r="J114" s="30">
        <v>0</v>
      </c>
      <c r="K114" s="30">
        <v>0</v>
      </c>
      <c r="L114" s="30">
        <v>0</v>
      </c>
      <c r="M114" s="30"/>
      <c r="N114" s="30">
        <v>30</v>
      </c>
      <c r="O114" s="30" t="s">
        <v>4</v>
      </c>
      <c r="P114" s="36" t="s">
        <v>20</v>
      </c>
      <c r="Q114" s="36"/>
      <c r="R114" s="35"/>
      <c r="S114" s="36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92"/>
      <c r="BI114" s="92"/>
      <c r="BJ114" s="92"/>
      <c r="BK114" s="92"/>
      <c r="BL114" s="92"/>
      <c r="BM114" s="92"/>
      <c r="BN114" s="92"/>
      <c r="BO114" s="92"/>
      <c r="BP114" s="92"/>
      <c r="BQ114" s="92"/>
      <c r="BR114" s="92"/>
      <c r="BS114" s="92"/>
      <c r="BT114" s="92"/>
      <c r="BU114" s="92"/>
      <c r="BV114" s="92"/>
      <c r="BW114" s="92"/>
      <c r="BX114" s="92"/>
      <c r="BY114" s="92"/>
      <c r="BZ114" s="92"/>
      <c r="CA114" s="92"/>
      <c r="CB114" s="92"/>
      <c r="CC114" s="92"/>
      <c r="CD114" s="92"/>
      <c r="CE114" s="92"/>
      <c r="CF114" s="92"/>
      <c r="CG114" s="92"/>
      <c r="CH114" s="92"/>
      <c r="CI114" s="92"/>
      <c r="CJ114" s="92"/>
      <c r="CK114" s="92"/>
      <c r="CL114" s="92"/>
      <c r="CM114" s="92"/>
      <c r="CN114" s="92"/>
      <c r="CO114" s="92"/>
      <c r="CP114" s="92"/>
      <c r="CQ114" s="92"/>
      <c r="CR114" s="92"/>
      <c r="CS114" s="92"/>
      <c r="CT114" s="92"/>
      <c r="CU114" s="92"/>
      <c r="CV114" s="92"/>
      <c r="CW114" s="92"/>
      <c r="CX114" s="92"/>
      <c r="CY114" s="92"/>
      <c r="CZ114" s="92"/>
      <c r="DA114" s="92"/>
      <c r="DB114" s="92"/>
      <c r="DC114" s="92"/>
      <c r="DD114" s="92"/>
      <c r="DE114" s="92"/>
      <c r="DF114" s="92"/>
      <c r="DG114" s="92"/>
      <c r="DH114" s="92"/>
      <c r="DI114" s="92"/>
      <c r="DJ114" s="92"/>
      <c r="DK114" s="92"/>
      <c r="DL114" s="92"/>
      <c r="DM114" s="92"/>
      <c r="DN114" s="92"/>
      <c r="DO114" s="92"/>
      <c r="DP114" s="92"/>
      <c r="DQ114" s="92"/>
      <c r="DR114" s="92"/>
      <c r="DS114" s="92"/>
      <c r="DT114" s="92"/>
      <c r="DU114" s="92"/>
      <c r="DV114" s="92"/>
      <c r="DW114" s="92"/>
      <c r="DX114" s="92"/>
      <c r="DY114" s="92"/>
      <c r="DZ114" s="92"/>
      <c r="EA114" s="92"/>
      <c r="EB114" s="92"/>
    </row>
    <row r="115" spans="1:132" s="9" customFormat="1" x14ac:dyDescent="0.25">
      <c r="A115" s="32"/>
      <c r="B115" s="33">
        <v>7</v>
      </c>
      <c r="C115" s="34"/>
      <c r="D115" s="34" t="s">
        <v>31</v>
      </c>
      <c r="E115" s="34"/>
      <c r="F115" s="34"/>
      <c r="G115" s="35"/>
      <c r="H115" s="36">
        <v>0</v>
      </c>
      <c r="I115" s="36">
        <v>120</v>
      </c>
      <c r="J115" s="30">
        <v>0</v>
      </c>
      <c r="K115" s="30">
        <v>0</v>
      </c>
      <c r="L115" s="30">
        <v>0</v>
      </c>
      <c r="M115" s="30"/>
      <c r="N115" s="30">
        <v>30</v>
      </c>
      <c r="O115" s="30" t="s">
        <v>4</v>
      </c>
      <c r="P115" s="36" t="s">
        <v>20</v>
      </c>
      <c r="Q115" s="36"/>
      <c r="R115" s="35"/>
      <c r="S115" s="36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  <c r="BM115" s="92"/>
      <c r="BN115" s="92"/>
      <c r="BO115" s="92"/>
      <c r="BP115" s="92"/>
      <c r="BQ115" s="92"/>
      <c r="BR115" s="92"/>
      <c r="BS115" s="92"/>
      <c r="BT115" s="92"/>
      <c r="BU115" s="92"/>
      <c r="BV115" s="92"/>
      <c r="BW115" s="92"/>
      <c r="BX115" s="92"/>
      <c r="BY115" s="92"/>
      <c r="BZ115" s="92"/>
      <c r="CA115" s="92"/>
      <c r="CB115" s="92"/>
      <c r="CC115" s="92"/>
      <c r="CD115" s="92"/>
      <c r="CE115" s="92"/>
      <c r="CF115" s="92"/>
      <c r="CG115" s="92"/>
      <c r="CH115" s="92"/>
      <c r="CI115" s="92"/>
      <c r="CJ115" s="92"/>
      <c r="CK115" s="92"/>
      <c r="CL115" s="92"/>
      <c r="CM115" s="92"/>
      <c r="CN115" s="92"/>
      <c r="CO115" s="92"/>
      <c r="CP115" s="92"/>
      <c r="CQ115" s="92"/>
      <c r="CR115" s="92"/>
      <c r="CS115" s="92"/>
      <c r="CT115" s="92"/>
      <c r="CU115" s="92"/>
      <c r="CV115" s="92"/>
      <c r="CW115" s="92"/>
      <c r="CX115" s="92"/>
      <c r="CY115" s="92"/>
      <c r="CZ115" s="92"/>
      <c r="DA115" s="92"/>
      <c r="DB115" s="92"/>
      <c r="DC115" s="92"/>
      <c r="DD115" s="92"/>
      <c r="DE115" s="92"/>
      <c r="DF115" s="92"/>
      <c r="DG115" s="92"/>
      <c r="DH115" s="92"/>
      <c r="DI115" s="92"/>
      <c r="DJ115" s="92"/>
      <c r="DK115" s="92"/>
      <c r="DL115" s="92"/>
      <c r="DM115" s="92"/>
      <c r="DN115" s="92"/>
      <c r="DO115" s="92"/>
      <c r="DP115" s="92"/>
      <c r="DQ115" s="92"/>
      <c r="DR115" s="92"/>
      <c r="DS115" s="92"/>
      <c r="DT115" s="92"/>
      <c r="DU115" s="92"/>
      <c r="DV115" s="92"/>
      <c r="DW115" s="92"/>
      <c r="DX115" s="92"/>
      <c r="DY115" s="92"/>
      <c r="DZ115" s="92"/>
      <c r="EA115" s="92"/>
      <c r="EB115" s="92"/>
    </row>
    <row r="116" spans="1:132" s="9" customFormat="1" ht="24" x14ac:dyDescent="0.25">
      <c r="A116" s="32"/>
      <c r="B116" s="33">
        <v>7</v>
      </c>
      <c r="C116" s="34"/>
      <c r="D116" s="34" t="s">
        <v>32</v>
      </c>
      <c r="E116" s="34"/>
      <c r="F116" s="34"/>
      <c r="G116" s="44"/>
      <c r="H116" s="36">
        <v>0</v>
      </c>
      <c r="I116" s="36">
        <v>120</v>
      </c>
      <c r="J116" s="30">
        <v>0</v>
      </c>
      <c r="K116" s="30">
        <v>0</v>
      </c>
      <c r="L116" s="30">
        <v>0</v>
      </c>
      <c r="M116" s="30"/>
      <c r="N116" s="30">
        <v>30</v>
      </c>
      <c r="O116" s="30" t="s">
        <v>4</v>
      </c>
      <c r="P116" s="36" t="s">
        <v>20</v>
      </c>
      <c r="Q116" s="36"/>
      <c r="R116" s="35"/>
      <c r="S116" s="36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2"/>
      <c r="BI116" s="92"/>
      <c r="BJ116" s="92"/>
      <c r="BK116" s="92"/>
      <c r="BL116" s="92"/>
      <c r="BM116" s="92"/>
      <c r="BN116" s="92"/>
      <c r="BO116" s="92"/>
      <c r="BP116" s="92"/>
      <c r="BQ116" s="92"/>
      <c r="BR116" s="92"/>
      <c r="BS116" s="92"/>
      <c r="BT116" s="92"/>
      <c r="BU116" s="92"/>
      <c r="BV116" s="92"/>
      <c r="BW116" s="92"/>
      <c r="BX116" s="92"/>
      <c r="BY116" s="92"/>
      <c r="BZ116" s="92"/>
      <c r="CA116" s="92"/>
      <c r="CB116" s="92"/>
      <c r="CC116" s="92"/>
      <c r="CD116" s="92"/>
      <c r="CE116" s="92"/>
      <c r="CF116" s="92"/>
      <c r="CG116" s="92"/>
      <c r="CH116" s="92"/>
      <c r="CI116" s="92"/>
      <c r="CJ116" s="92"/>
      <c r="CK116" s="92"/>
      <c r="CL116" s="92"/>
      <c r="CM116" s="92"/>
      <c r="CN116" s="92"/>
      <c r="CO116" s="92"/>
      <c r="CP116" s="92"/>
      <c r="CQ116" s="92"/>
      <c r="CR116" s="92"/>
      <c r="CS116" s="92"/>
      <c r="CT116" s="92"/>
      <c r="CU116" s="92"/>
      <c r="CV116" s="92"/>
      <c r="CW116" s="92"/>
      <c r="CX116" s="92"/>
      <c r="CY116" s="92"/>
      <c r="CZ116" s="92"/>
      <c r="DA116" s="92"/>
      <c r="DB116" s="92"/>
      <c r="DC116" s="92"/>
      <c r="DD116" s="92"/>
      <c r="DE116" s="92"/>
      <c r="DF116" s="92"/>
      <c r="DG116" s="92"/>
      <c r="DH116" s="92"/>
      <c r="DI116" s="92"/>
      <c r="DJ116" s="92"/>
      <c r="DK116" s="92"/>
      <c r="DL116" s="92"/>
      <c r="DM116" s="92"/>
      <c r="DN116" s="92"/>
      <c r="DO116" s="92"/>
      <c r="DP116" s="92"/>
      <c r="DQ116" s="92"/>
      <c r="DR116" s="92"/>
      <c r="DS116" s="92"/>
      <c r="DT116" s="92"/>
      <c r="DU116" s="92"/>
      <c r="DV116" s="92"/>
      <c r="DW116" s="92"/>
      <c r="DX116" s="92"/>
      <c r="DY116" s="92"/>
      <c r="DZ116" s="92"/>
      <c r="EA116" s="92"/>
      <c r="EB116" s="92"/>
    </row>
    <row r="117" spans="1:132" s="9" customFormat="1" x14ac:dyDescent="0.25">
      <c r="A117" s="32"/>
      <c r="B117" s="33">
        <v>7</v>
      </c>
      <c r="C117" s="34"/>
      <c r="D117" s="34" t="s">
        <v>33</v>
      </c>
      <c r="E117" s="34"/>
      <c r="F117" s="34"/>
      <c r="G117" s="41"/>
      <c r="H117" s="36">
        <v>0</v>
      </c>
      <c r="I117" s="36">
        <v>120</v>
      </c>
      <c r="J117" s="30">
        <v>0</v>
      </c>
      <c r="K117" s="30">
        <v>0</v>
      </c>
      <c r="L117" s="30">
        <v>0</v>
      </c>
      <c r="M117" s="30"/>
      <c r="N117" s="30">
        <v>30</v>
      </c>
      <c r="O117" s="30" t="s">
        <v>4</v>
      </c>
      <c r="P117" s="36" t="s">
        <v>20</v>
      </c>
      <c r="Q117" s="36"/>
      <c r="R117" s="35"/>
      <c r="S117" s="36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  <c r="BJ117" s="92"/>
      <c r="BK117" s="92"/>
      <c r="BL117" s="92"/>
      <c r="BM117" s="92"/>
      <c r="BN117" s="92"/>
      <c r="BO117" s="92"/>
      <c r="BP117" s="92"/>
      <c r="BQ117" s="92"/>
      <c r="BR117" s="92"/>
      <c r="BS117" s="92"/>
      <c r="BT117" s="92"/>
      <c r="BU117" s="92"/>
      <c r="BV117" s="92"/>
      <c r="BW117" s="92"/>
      <c r="BX117" s="92"/>
      <c r="BY117" s="92"/>
      <c r="BZ117" s="92"/>
      <c r="CA117" s="92"/>
      <c r="CB117" s="92"/>
      <c r="CC117" s="92"/>
      <c r="CD117" s="92"/>
      <c r="CE117" s="92"/>
      <c r="CF117" s="92"/>
      <c r="CG117" s="92"/>
      <c r="CH117" s="92"/>
      <c r="CI117" s="92"/>
      <c r="CJ117" s="92"/>
      <c r="CK117" s="92"/>
      <c r="CL117" s="92"/>
      <c r="CM117" s="92"/>
      <c r="CN117" s="92"/>
      <c r="CO117" s="92"/>
      <c r="CP117" s="92"/>
      <c r="CQ117" s="92"/>
      <c r="CR117" s="92"/>
      <c r="CS117" s="92"/>
      <c r="CT117" s="92"/>
      <c r="CU117" s="92"/>
      <c r="CV117" s="92"/>
      <c r="CW117" s="92"/>
      <c r="CX117" s="92"/>
      <c r="CY117" s="92"/>
      <c r="CZ117" s="92"/>
      <c r="DA117" s="92"/>
      <c r="DB117" s="92"/>
      <c r="DC117" s="92"/>
      <c r="DD117" s="92"/>
      <c r="DE117" s="92"/>
      <c r="DF117" s="92"/>
      <c r="DG117" s="92"/>
      <c r="DH117" s="92"/>
      <c r="DI117" s="92"/>
      <c r="DJ117" s="92"/>
      <c r="DK117" s="92"/>
      <c r="DL117" s="92"/>
      <c r="DM117" s="92"/>
      <c r="DN117" s="92"/>
      <c r="DO117" s="92"/>
      <c r="DP117" s="92"/>
      <c r="DQ117" s="92"/>
      <c r="DR117" s="92"/>
      <c r="DS117" s="92"/>
      <c r="DT117" s="92"/>
      <c r="DU117" s="92"/>
      <c r="DV117" s="92"/>
      <c r="DW117" s="92"/>
      <c r="DX117" s="92"/>
      <c r="DY117" s="92"/>
      <c r="DZ117" s="92"/>
      <c r="EA117" s="92"/>
      <c r="EB117" s="92"/>
    </row>
    <row r="118" spans="1:132" s="9" customFormat="1" ht="24" x14ac:dyDescent="0.25">
      <c r="A118" s="32"/>
      <c r="B118" s="33">
        <v>7</v>
      </c>
      <c r="C118" s="34"/>
      <c r="D118" s="34" t="s">
        <v>34</v>
      </c>
      <c r="E118" s="34"/>
      <c r="F118" s="34"/>
      <c r="G118" s="35"/>
      <c r="H118" s="36">
        <v>0</v>
      </c>
      <c r="I118" s="36">
        <v>120</v>
      </c>
      <c r="J118" s="30">
        <v>0</v>
      </c>
      <c r="K118" s="30">
        <v>0</v>
      </c>
      <c r="L118" s="30">
        <v>0</v>
      </c>
      <c r="M118" s="30"/>
      <c r="N118" s="30">
        <v>30</v>
      </c>
      <c r="O118" s="30" t="s">
        <v>4</v>
      </c>
      <c r="P118" s="36" t="s">
        <v>20</v>
      </c>
      <c r="Q118" s="36"/>
      <c r="R118" s="35"/>
      <c r="S118" s="36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  <c r="DC118" s="92"/>
      <c r="DD118" s="92"/>
      <c r="DE118" s="92"/>
      <c r="DF118" s="92"/>
      <c r="DG118" s="92"/>
      <c r="DH118" s="92"/>
      <c r="DI118" s="92"/>
      <c r="DJ118" s="92"/>
      <c r="DK118" s="92"/>
      <c r="DL118" s="92"/>
      <c r="DM118" s="92"/>
      <c r="DN118" s="92"/>
      <c r="DO118" s="92"/>
      <c r="DP118" s="92"/>
      <c r="DQ118" s="92"/>
      <c r="DR118" s="92"/>
      <c r="DS118" s="92"/>
      <c r="DT118" s="92"/>
      <c r="DU118" s="92"/>
      <c r="DV118" s="92"/>
      <c r="DW118" s="92"/>
      <c r="DX118" s="92"/>
      <c r="DY118" s="92"/>
      <c r="DZ118" s="92"/>
      <c r="EA118" s="92"/>
      <c r="EB118" s="92"/>
    </row>
    <row r="119" spans="1:132" s="9" customFormat="1" ht="24" x14ac:dyDescent="0.25">
      <c r="A119" s="32"/>
      <c r="B119" s="33">
        <v>7</v>
      </c>
      <c r="C119" s="34"/>
      <c r="D119" s="34" t="s">
        <v>35</v>
      </c>
      <c r="E119" s="34"/>
      <c r="F119" s="34"/>
      <c r="G119" s="41"/>
      <c r="H119" s="36">
        <v>0</v>
      </c>
      <c r="I119" s="36">
        <v>120</v>
      </c>
      <c r="J119" s="30">
        <v>0</v>
      </c>
      <c r="K119" s="30">
        <v>0</v>
      </c>
      <c r="L119" s="30">
        <v>0</v>
      </c>
      <c r="M119" s="30"/>
      <c r="N119" s="30">
        <v>30</v>
      </c>
      <c r="O119" s="30" t="s">
        <v>4</v>
      </c>
      <c r="P119" s="36" t="s">
        <v>20</v>
      </c>
      <c r="Q119" s="36"/>
      <c r="R119" s="35"/>
      <c r="S119" s="36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  <c r="BH119" s="92"/>
      <c r="BI119" s="92"/>
      <c r="BJ119" s="92"/>
      <c r="BK119" s="92"/>
      <c r="BL119" s="92"/>
      <c r="BM119" s="92"/>
      <c r="BN119" s="92"/>
      <c r="BO119" s="92"/>
      <c r="BP119" s="92"/>
      <c r="BQ119" s="92"/>
      <c r="BR119" s="92"/>
      <c r="BS119" s="92"/>
      <c r="BT119" s="92"/>
      <c r="BU119" s="92"/>
      <c r="BV119" s="92"/>
      <c r="BW119" s="92"/>
      <c r="BX119" s="92"/>
      <c r="BY119" s="92"/>
      <c r="BZ119" s="92"/>
      <c r="CA119" s="92"/>
      <c r="CB119" s="92"/>
      <c r="CC119" s="92"/>
      <c r="CD119" s="92"/>
      <c r="CE119" s="92"/>
      <c r="CF119" s="92"/>
      <c r="CG119" s="92"/>
      <c r="CH119" s="92"/>
      <c r="CI119" s="92"/>
      <c r="CJ119" s="92"/>
      <c r="CK119" s="92"/>
      <c r="CL119" s="92"/>
      <c r="CM119" s="92"/>
      <c r="CN119" s="92"/>
      <c r="CO119" s="92"/>
      <c r="CP119" s="92"/>
      <c r="CQ119" s="92"/>
      <c r="CR119" s="92"/>
      <c r="CS119" s="92"/>
      <c r="CT119" s="92"/>
      <c r="CU119" s="92"/>
      <c r="CV119" s="92"/>
      <c r="CW119" s="92"/>
      <c r="CX119" s="92"/>
      <c r="CY119" s="92"/>
      <c r="CZ119" s="92"/>
      <c r="DA119" s="92"/>
      <c r="DB119" s="92"/>
      <c r="DC119" s="92"/>
      <c r="DD119" s="92"/>
      <c r="DE119" s="92"/>
      <c r="DF119" s="92"/>
      <c r="DG119" s="92"/>
      <c r="DH119" s="92"/>
      <c r="DI119" s="92"/>
      <c r="DJ119" s="92"/>
      <c r="DK119" s="92"/>
      <c r="DL119" s="92"/>
      <c r="DM119" s="92"/>
      <c r="DN119" s="92"/>
      <c r="DO119" s="92"/>
      <c r="DP119" s="92"/>
      <c r="DQ119" s="92"/>
      <c r="DR119" s="92"/>
      <c r="DS119" s="92"/>
      <c r="DT119" s="92"/>
      <c r="DU119" s="92"/>
      <c r="DV119" s="92"/>
      <c r="DW119" s="92"/>
      <c r="DX119" s="92"/>
      <c r="DY119" s="92"/>
      <c r="DZ119" s="92"/>
      <c r="EA119" s="92"/>
      <c r="EB119" s="92"/>
    </row>
    <row r="120" spans="1:132" s="8" customFormat="1" x14ac:dyDescent="0.25">
      <c r="A120" s="65"/>
      <c r="B120" s="47"/>
      <c r="C120" s="47"/>
      <c r="D120" s="48"/>
      <c r="E120" s="48"/>
      <c r="F120" s="49"/>
      <c r="G120" s="49"/>
      <c r="H120" s="50"/>
      <c r="I120" s="50"/>
      <c r="J120" s="50"/>
      <c r="K120" s="50"/>
      <c r="L120" s="50"/>
      <c r="M120" s="50"/>
      <c r="N120" s="51"/>
      <c r="O120" s="52"/>
      <c r="P120" s="52"/>
      <c r="Q120" s="52"/>
      <c r="R120" s="49"/>
      <c r="S120" s="84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1"/>
      <c r="BI120" s="91"/>
      <c r="BJ120" s="91"/>
      <c r="BK120" s="91"/>
      <c r="BL120" s="91"/>
      <c r="BM120" s="91"/>
      <c r="BN120" s="91"/>
      <c r="BO120" s="91"/>
      <c r="BP120" s="91"/>
      <c r="BQ120" s="91"/>
      <c r="BR120" s="91"/>
      <c r="BS120" s="91"/>
      <c r="BT120" s="91"/>
      <c r="BU120" s="91"/>
      <c r="BV120" s="91"/>
      <c r="BW120" s="91"/>
      <c r="BX120" s="91"/>
      <c r="BY120" s="91"/>
      <c r="BZ120" s="91"/>
      <c r="CA120" s="91"/>
      <c r="CB120" s="91"/>
      <c r="CC120" s="91"/>
      <c r="CD120" s="91"/>
      <c r="CE120" s="91"/>
      <c r="CF120" s="91"/>
      <c r="CG120" s="91"/>
      <c r="CH120" s="91"/>
      <c r="CI120" s="91"/>
      <c r="CJ120" s="91"/>
      <c r="CK120" s="91"/>
      <c r="CL120" s="91"/>
      <c r="CM120" s="91"/>
      <c r="CN120" s="91"/>
      <c r="CO120" s="91"/>
      <c r="CP120" s="91"/>
      <c r="CQ120" s="91"/>
      <c r="CR120" s="91"/>
      <c r="CS120" s="91"/>
      <c r="CT120" s="91"/>
      <c r="CU120" s="91"/>
      <c r="CV120" s="91"/>
      <c r="CW120" s="91"/>
      <c r="CX120" s="91"/>
      <c r="CY120" s="91"/>
      <c r="CZ120" s="91"/>
      <c r="DA120" s="91"/>
      <c r="DB120" s="91"/>
      <c r="DC120" s="91"/>
      <c r="DD120" s="91"/>
      <c r="DE120" s="91"/>
      <c r="DF120" s="91"/>
      <c r="DG120" s="91"/>
      <c r="DH120" s="91"/>
      <c r="DI120" s="91"/>
      <c r="DJ120" s="91"/>
      <c r="DK120" s="91"/>
      <c r="DL120" s="91"/>
      <c r="DM120" s="91"/>
      <c r="DN120" s="91"/>
      <c r="DO120" s="91"/>
      <c r="DP120" s="91"/>
      <c r="DQ120" s="91"/>
      <c r="DR120" s="91"/>
      <c r="DS120" s="91"/>
      <c r="DT120" s="91"/>
      <c r="DU120" s="91"/>
      <c r="DV120" s="91"/>
      <c r="DW120" s="91"/>
      <c r="DX120" s="91"/>
      <c r="DY120" s="91"/>
      <c r="DZ120" s="91"/>
      <c r="EA120" s="91"/>
      <c r="EB120" s="91"/>
    </row>
    <row r="121" spans="1:132" s="8" customFormat="1" ht="13.5" x14ac:dyDescent="0.25">
      <c r="A121" s="96" t="s">
        <v>139</v>
      </c>
      <c r="B121" s="47"/>
      <c r="D121" s="48"/>
      <c r="E121" s="48"/>
      <c r="F121" s="49"/>
      <c r="G121" s="49"/>
      <c r="H121" s="50"/>
      <c r="I121" s="50"/>
      <c r="J121" s="50"/>
      <c r="K121" s="50"/>
      <c r="L121" s="50"/>
      <c r="M121" s="50"/>
      <c r="N121" s="51"/>
      <c r="O121" s="52"/>
      <c r="P121" s="52"/>
      <c r="Q121" s="52"/>
      <c r="R121" s="49"/>
      <c r="S121" s="84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1"/>
      <c r="BI121" s="91"/>
      <c r="BJ121" s="91"/>
      <c r="BK121" s="91"/>
      <c r="BL121" s="91"/>
      <c r="BM121" s="91"/>
      <c r="BN121" s="91"/>
      <c r="BO121" s="91"/>
      <c r="BP121" s="91"/>
      <c r="BQ121" s="91"/>
      <c r="BR121" s="91"/>
      <c r="BS121" s="91"/>
      <c r="BT121" s="91"/>
      <c r="BU121" s="91"/>
      <c r="BV121" s="91"/>
      <c r="BW121" s="91"/>
      <c r="BX121" s="91"/>
      <c r="BY121" s="91"/>
      <c r="BZ121" s="91"/>
      <c r="CA121" s="91"/>
      <c r="CB121" s="91"/>
      <c r="CC121" s="91"/>
      <c r="CD121" s="91"/>
      <c r="CE121" s="91"/>
      <c r="CF121" s="91"/>
      <c r="CG121" s="91"/>
      <c r="CH121" s="91"/>
      <c r="CI121" s="91"/>
      <c r="CJ121" s="91"/>
      <c r="CK121" s="91"/>
      <c r="CL121" s="91"/>
      <c r="CM121" s="91"/>
      <c r="CN121" s="91"/>
      <c r="CO121" s="91"/>
      <c r="CP121" s="91"/>
      <c r="CQ121" s="91"/>
      <c r="CR121" s="91"/>
      <c r="CS121" s="91"/>
      <c r="CT121" s="91"/>
      <c r="CU121" s="91"/>
      <c r="CV121" s="91"/>
      <c r="CW121" s="91"/>
      <c r="CX121" s="91"/>
      <c r="CY121" s="91"/>
      <c r="CZ121" s="91"/>
      <c r="DA121" s="91"/>
      <c r="DB121" s="91"/>
      <c r="DC121" s="91"/>
      <c r="DD121" s="91"/>
      <c r="DE121" s="91"/>
      <c r="DF121" s="91"/>
      <c r="DG121" s="91"/>
      <c r="DH121" s="91"/>
      <c r="DI121" s="91"/>
      <c r="DJ121" s="91"/>
      <c r="DK121" s="91"/>
      <c r="DL121" s="91"/>
      <c r="DM121" s="91"/>
      <c r="DN121" s="91"/>
      <c r="DO121" s="91"/>
      <c r="DP121" s="91"/>
      <c r="DQ121" s="91"/>
      <c r="DR121" s="91"/>
      <c r="DS121" s="91"/>
      <c r="DT121" s="91"/>
      <c r="DU121" s="91"/>
      <c r="DV121" s="91"/>
      <c r="DW121" s="91"/>
      <c r="DX121" s="91"/>
      <c r="DY121" s="91"/>
      <c r="DZ121" s="91"/>
      <c r="EA121" s="91"/>
      <c r="EB121" s="91"/>
    </row>
    <row r="122" spans="1:132" s="8" customFormat="1" ht="13.5" x14ac:dyDescent="0.25">
      <c r="A122" s="96" t="s">
        <v>140</v>
      </c>
      <c r="B122" s="47"/>
      <c r="D122" s="48"/>
      <c r="E122" s="48"/>
      <c r="F122" s="49"/>
      <c r="G122" s="49"/>
      <c r="H122" s="50"/>
      <c r="I122" s="50"/>
      <c r="J122" s="50"/>
      <c r="K122" s="50"/>
      <c r="L122" s="50"/>
      <c r="M122" s="50"/>
      <c r="N122" s="51"/>
      <c r="O122" s="52"/>
      <c r="P122" s="52"/>
      <c r="Q122" s="52"/>
      <c r="R122" s="49"/>
      <c r="S122" s="84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1"/>
      <c r="BI122" s="91"/>
      <c r="BJ122" s="91"/>
      <c r="BK122" s="91"/>
      <c r="BL122" s="91"/>
      <c r="BM122" s="91"/>
      <c r="BN122" s="91"/>
      <c r="BO122" s="91"/>
      <c r="BP122" s="91"/>
      <c r="BQ122" s="91"/>
      <c r="BR122" s="91"/>
      <c r="BS122" s="91"/>
      <c r="BT122" s="91"/>
      <c r="BU122" s="91"/>
      <c r="BV122" s="91"/>
      <c r="BW122" s="91"/>
      <c r="BX122" s="91"/>
      <c r="BY122" s="91"/>
      <c r="BZ122" s="91"/>
      <c r="CA122" s="91"/>
      <c r="CB122" s="91"/>
      <c r="CC122" s="91"/>
      <c r="CD122" s="91"/>
      <c r="CE122" s="91"/>
      <c r="CF122" s="91"/>
      <c r="CG122" s="91"/>
      <c r="CH122" s="91"/>
      <c r="CI122" s="91"/>
      <c r="CJ122" s="91"/>
      <c r="CK122" s="91"/>
      <c r="CL122" s="91"/>
      <c r="CM122" s="91"/>
      <c r="CN122" s="91"/>
      <c r="CO122" s="91"/>
      <c r="CP122" s="91"/>
      <c r="CQ122" s="91"/>
      <c r="CR122" s="91"/>
      <c r="CS122" s="91"/>
      <c r="CT122" s="91"/>
      <c r="CU122" s="91"/>
      <c r="CV122" s="91"/>
      <c r="CW122" s="91"/>
      <c r="CX122" s="91"/>
      <c r="CY122" s="91"/>
      <c r="CZ122" s="91"/>
      <c r="DA122" s="91"/>
      <c r="DB122" s="91"/>
      <c r="DC122" s="91"/>
      <c r="DD122" s="91"/>
      <c r="DE122" s="91"/>
      <c r="DF122" s="91"/>
      <c r="DG122" s="91"/>
      <c r="DH122" s="91"/>
      <c r="DI122" s="91"/>
      <c r="DJ122" s="91"/>
      <c r="DK122" s="91"/>
      <c r="DL122" s="91"/>
      <c r="DM122" s="91"/>
      <c r="DN122" s="91"/>
      <c r="DO122" s="91"/>
      <c r="DP122" s="91"/>
      <c r="DQ122" s="91"/>
      <c r="DR122" s="91"/>
      <c r="DS122" s="91"/>
      <c r="DT122" s="91"/>
      <c r="DU122" s="91"/>
      <c r="DV122" s="91"/>
      <c r="DW122" s="91"/>
      <c r="DX122" s="91"/>
      <c r="DY122" s="91"/>
      <c r="DZ122" s="91"/>
      <c r="EA122" s="91"/>
      <c r="EB122" s="91"/>
    </row>
  </sheetData>
  <mergeCells count="24">
    <mergeCell ref="A88:G88"/>
    <mergeCell ref="H9:M9"/>
    <mergeCell ref="H8:M8"/>
    <mergeCell ref="A74:G74"/>
    <mergeCell ref="A76:S76"/>
    <mergeCell ref="A77:S77"/>
    <mergeCell ref="A83:S83"/>
    <mergeCell ref="A84:S84"/>
    <mergeCell ref="A6:B6"/>
    <mergeCell ref="A110:S110"/>
    <mergeCell ref="A44:G44"/>
    <mergeCell ref="C17:F17"/>
    <mergeCell ref="A18:G18"/>
    <mergeCell ref="A26:G26"/>
    <mergeCell ref="A35:G35"/>
    <mergeCell ref="A52:G52"/>
    <mergeCell ref="A60:G60"/>
    <mergeCell ref="A64:G64"/>
    <mergeCell ref="A68:S68"/>
    <mergeCell ref="A69:S69"/>
    <mergeCell ref="A65:G65"/>
    <mergeCell ref="A70:S70"/>
    <mergeCell ref="A90:S90"/>
    <mergeCell ref="A81:G8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6</vt:i4>
      </vt:variant>
    </vt:vector>
  </HeadingPairs>
  <TitlesOfParts>
    <vt:vector size="10" baseType="lpstr">
      <vt:lpstr>Nappali</vt:lpstr>
      <vt:lpstr>Rövidítések</vt:lpstr>
      <vt:lpstr>Nappali angol</vt:lpstr>
      <vt:lpstr>Levelező</vt:lpstr>
      <vt:lpstr>Levelező!Nyomtatási_cím</vt:lpstr>
      <vt:lpstr>Nappali!Nyomtatási_cím</vt:lpstr>
      <vt:lpstr>'Nappali angol'!Nyomtatási_cím</vt:lpstr>
      <vt:lpstr>Levelező!Nyomtatási_terület</vt:lpstr>
      <vt:lpstr>Nappali!Nyomtatási_terület</vt:lpstr>
      <vt:lpstr>'Nappali angol'!Nyomtatási_terület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Dalmadi István</cp:lastModifiedBy>
  <cp:lastPrinted>2020-08-18T22:31:52Z</cp:lastPrinted>
  <dcterms:created xsi:type="dcterms:W3CDTF">2017-08-27T22:25:18Z</dcterms:created>
  <dcterms:modified xsi:type="dcterms:W3CDTF">2022-09-22T14:39:59Z</dcterms:modified>
</cp:coreProperties>
</file>